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_Para\Сайт\Рейтинги\2025 11\"/>
    </mc:Choice>
  </mc:AlternateContent>
  <xr:revisionPtr revIDLastSave="0" documentId="13_ncr:1_{64558C51-D0C2-415A-BE1C-E6BAB9283BDF}" xr6:coauthVersionLast="47" xr6:coauthVersionMax="47" xr10:uidLastSave="{00000000-0000-0000-0000-000000000000}"/>
  <bookViews>
    <workbookView xWindow="-120" yWindow="-120" windowWidth="29040" windowHeight="15840" tabRatio="601" activeTab="7" xr2:uid="{00000000-000D-0000-FFFF-FFFF00000000}"/>
  </bookViews>
  <sheets>
    <sheet name="Рапира кат. А" sheetId="2" r:id="rId1"/>
    <sheet name="Рапира кат. B" sheetId="3" r:id="rId2"/>
    <sheet name="Рапира кат. C " sheetId="4" r:id="rId3"/>
    <sheet name="Шпага кат. А " sheetId="5" r:id="rId4"/>
    <sheet name="Шпага кат. B" sheetId="6" r:id="rId5"/>
    <sheet name="Шпага кат. C " sheetId="7" r:id="rId6"/>
    <sheet name="Сабля кат. А " sheetId="8" r:id="rId7"/>
    <sheet name="Сабля  кат. B " sheetId="9" r:id="rId8"/>
  </sheets>
  <definedNames>
    <definedName name="_xlnm.Print_Area" localSheetId="1">'Рапира кат. B'!$B$2:$Z$36</definedName>
    <definedName name="_xlnm.Print_Area" localSheetId="2">'Рапира кат. C '!$B$2:$Z$21</definedName>
    <definedName name="_xlnm.Print_Area" localSheetId="0">'Рапира кат. А'!$B$2:$Z$35</definedName>
    <definedName name="_xlnm.Print_Area" localSheetId="7">'Сабля  кат. B '!$B$2:$Z$30</definedName>
    <definedName name="_xlnm.Print_Area" localSheetId="6">'Сабля кат. А '!$B$2:$Z$30</definedName>
    <definedName name="_xlnm.Print_Area" localSheetId="4">'Шпага кат. B'!$B$2:$Z$33</definedName>
    <definedName name="_xlnm.Print_Area" localSheetId="5">'Шпага кат. C '!$B$2:$Z$21</definedName>
    <definedName name="_xlnm.Print_Area" localSheetId="3">'Шпага кат. А '!$B$2:$Z$36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11" i="9" l="1"/>
  <c r="Z12" i="9"/>
  <c r="Z13" i="9"/>
  <c r="Z15" i="9"/>
  <c r="Z14" i="9"/>
  <c r="Z16" i="9"/>
  <c r="Z17" i="9"/>
  <c r="Z18" i="9"/>
  <c r="Z19" i="9"/>
  <c r="Z20" i="9"/>
  <c r="Z21" i="9"/>
  <c r="Z22" i="9"/>
  <c r="Z10" i="9"/>
  <c r="Z11" i="8"/>
  <c r="Z12" i="8"/>
  <c r="Z13" i="8"/>
  <c r="Z14" i="8"/>
  <c r="Z15" i="8"/>
  <c r="Z16" i="8"/>
  <c r="Z17" i="8"/>
  <c r="Z18" i="8"/>
  <c r="Z19" i="8"/>
  <c r="Z20" i="8"/>
  <c r="Z21" i="8"/>
  <c r="Z22" i="8"/>
  <c r="Z10" i="8"/>
  <c r="Z10" i="7"/>
  <c r="Z11" i="7"/>
  <c r="Z12" i="7"/>
  <c r="Z13" i="7"/>
  <c r="Z11" i="6"/>
  <c r="Z13" i="6"/>
  <c r="Z14" i="6"/>
  <c r="Z15" i="6"/>
  <c r="Z18" i="6"/>
  <c r="Z20" i="6"/>
  <c r="Z16" i="6"/>
  <c r="Z17" i="6"/>
  <c r="Z21" i="6"/>
  <c r="Z22" i="6"/>
  <c r="Z19" i="6"/>
  <c r="Z23" i="6"/>
  <c r="Z12" i="6"/>
  <c r="Z24" i="6"/>
  <c r="Z25" i="6"/>
  <c r="Z10" i="6"/>
  <c r="Z11" i="5"/>
  <c r="Z10" i="5"/>
  <c r="Z14" i="5"/>
  <c r="Z13" i="5"/>
  <c r="Z15" i="5"/>
  <c r="Z17" i="5"/>
  <c r="Z18" i="5"/>
  <c r="Z19" i="5"/>
  <c r="Z20" i="5"/>
  <c r="Z21" i="5"/>
  <c r="Z16" i="5"/>
  <c r="Z22" i="5"/>
  <c r="Z23" i="5"/>
  <c r="Z24" i="5"/>
  <c r="Z25" i="5"/>
  <c r="Z26" i="5"/>
  <c r="Z27" i="5"/>
  <c r="Z28" i="5"/>
  <c r="Z12" i="5"/>
  <c r="Z13" i="4"/>
  <c r="Z12" i="4"/>
  <c r="Z11" i="4"/>
  <c r="Z10" i="4"/>
  <c r="Z11" i="3"/>
  <c r="Z12" i="3"/>
  <c r="Z14" i="3"/>
  <c r="Z15" i="3"/>
  <c r="Z16" i="3"/>
  <c r="Z17" i="3"/>
  <c r="Z19" i="3"/>
  <c r="Z18" i="3"/>
  <c r="Z20" i="3"/>
  <c r="Z21" i="3"/>
  <c r="Z22" i="3"/>
  <c r="Z13" i="3"/>
  <c r="Z23" i="3"/>
  <c r="Z24" i="3"/>
  <c r="Z25" i="3"/>
  <c r="Z26" i="3"/>
  <c r="Z10" i="3"/>
  <c r="Z11" i="2"/>
  <c r="Z12" i="2"/>
  <c r="Z13" i="2"/>
  <c r="Z16" i="2"/>
  <c r="Z17" i="2"/>
  <c r="Z18" i="2"/>
  <c r="Z15" i="2"/>
  <c r="Z19" i="2"/>
  <c r="Z14" i="2"/>
  <c r="Z20" i="2"/>
  <c r="Z21" i="2"/>
  <c r="Z22" i="2"/>
  <c r="Z23" i="2"/>
  <c r="Z24" i="2"/>
  <c r="Z25" i="2"/>
  <c r="Z26" i="2"/>
  <c r="Z27" i="2"/>
  <c r="Z10" i="2"/>
</calcChain>
</file>

<file path=xl/sharedStrings.xml><?xml version="1.0" encoding="utf-8"?>
<sst xmlns="http://schemas.openxmlformats.org/spreadsheetml/2006/main" count="760" uniqueCount="111">
  <si>
    <t xml:space="preserve">Рейтинг команды России </t>
  </si>
  <si>
    <t>место</t>
  </si>
  <si>
    <t>3-4</t>
  </si>
  <si>
    <t>5-8</t>
  </si>
  <si>
    <t>9-16</t>
  </si>
  <si>
    <t>17-32</t>
  </si>
  <si>
    <t>33-64</t>
  </si>
  <si>
    <t>Оружие:</t>
  </si>
  <si>
    <t xml:space="preserve">Рапира </t>
  </si>
  <si>
    <t>баллы</t>
  </si>
  <si>
    <t>Пол:</t>
  </si>
  <si>
    <t xml:space="preserve">Женщины </t>
  </si>
  <si>
    <t>категория:</t>
  </si>
  <si>
    <t>A</t>
  </si>
  <si>
    <t>№</t>
  </si>
  <si>
    <t>Фамилия Имя</t>
  </si>
  <si>
    <t>Регион</t>
  </si>
  <si>
    <t>Год рождения</t>
  </si>
  <si>
    <t>Общее кол-во баллов</t>
  </si>
  <si>
    <t>НОВ</t>
  </si>
  <si>
    <t>Сычева Евгения</t>
  </si>
  <si>
    <t>МОС</t>
  </si>
  <si>
    <t>Клименкова Анна</t>
  </si>
  <si>
    <t>Давлятова Альбина</t>
  </si>
  <si>
    <t>БАШ</t>
  </si>
  <si>
    <t>Конева Алена</t>
  </si>
  <si>
    <t>Васильева Вероника</t>
  </si>
  <si>
    <t>Дербитова Ася</t>
  </si>
  <si>
    <t>АЛА</t>
  </si>
  <si>
    <t>Тихонова Виктория</t>
  </si>
  <si>
    <t>Семикова Влада</t>
  </si>
  <si>
    <t>СПБ</t>
  </si>
  <si>
    <t>Антонова Александра</t>
  </si>
  <si>
    <t>Бабенко Анастасия</t>
  </si>
  <si>
    <t>ВОР</t>
  </si>
  <si>
    <t>Пеленицина Анастасия</t>
  </si>
  <si>
    <t>Видрашко Ирина</t>
  </si>
  <si>
    <t xml:space="preserve">Засеева Зарина </t>
  </si>
  <si>
    <t>Шмонина Анна</t>
  </si>
  <si>
    <t>Наименование соревнований</t>
  </si>
  <si>
    <t>Коэффициент</t>
  </si>
  <si>
    <t>Чемпионат России</t>
  </si>
  <si>
    <t>Кубок России</t>
  </si>
  <si>
    <t>B</t>
  </si>
  <si>
    <t>Мишурова Ирина</t>
  </si>
  <si>
    <t>Васильева Людмила</t>
  </si>
  <si>
    <t>Лысенко Юлия</t>
  </si>
  <si>
    <t>Сапожникова Светлана</t>
  </si>
  <si>
    <t>Бойкова Виктория</t>
  </si>
  <si>
    <t>Янабаева Эльзя</t>
  </si>
  <si>
    <t>Салимова Илмира</t>
  </si>
  <si>
    <t>Чемаева Марина</t>
  </si>
  <si>
    <t>Горохова Наталия</t>
  </si>
  <si>
    <t>Алексеева Нина</t>
  </si>
  <si>
    <t>Камалова Вероника</t>
  </si>
  <si>
    <t>Горлина Алла</t>
  </si>
  <si>
    <t>РОС</t>
  </si>
  <si>
    <t>C</t>
  </si>
  <si>
    <t>Янабаева Эльза</t>
  </si>
  <si>
    <t>Тибилова Ирина</t>
  </si>
  <si>
    <t xml:space="preserve">Шпага </t>
  </si>
  <si>
    <t>Смертина Виктория</t>
  </si>
  <si>
    <t>Засеева Зарина</t>
  </si>
  <si>
    <t>Носова Александра</t>
  </si>
  <si>
    <t>Дроздова Галина</t>
  </si>
  <si>
    <t>Сметанина Евгения</t>
  </si>
  <si>
    <t>ВОЛ</t>
  </si>
  <si>
    <t xml:space="preserve">Сабля </t>
  </si>
  <si>
    <t>Салимова Ильмира</t>
  </si>
  <si>
    <t xml:space="preserve">Международные соревн. на тер. РФ </t>
  </si>
  <si>
    <t>Всероссийские соревнования</t>
  </si>
  <si>
    <t>ВРЖ</t>
  </si>
  <si>
    <t>Давыдова Аглая</t>
  </si>
  <si>
    <t>Исаева Екатерина</t>
  </si>
  <si>
    <t>Белуничева Эльвира</t>
  </si>
  <si>
    <t>Самсонова Елена</t>
  </si>
  <si>
    <t>Грязнова Татьяна</t>
  </si>
  <si>
    <t>Мударисова Азалия</t>
  </si>
  <si>
    <t>МО-ДНР</t>
  </si>
  <si>
    <t>Алигберова Гузель</t>
  </si>
  <si>
    <t>ТАТ</t>
  </si>
  <si>
    <t xml:space="preserve">Грязнова Татьяна </t>
  </si>
  <si>
    <t>ВС (Уфа)</t>
  </si>
  <si>
    <t>26.02.</t>
  </si>
  <si>
    <t>Место</t>
  </si>
  <si>
    <t>Очки</t>
  </si>
  <si>
    <t>XX Чемпионат России (Уфа)</t>
  </si>
  <si>
    <t>ЭКМ (Венгрия)</t>
  </si>
  <si>
    <t>МС (Уфа)</t>
  </si>
  <si>
    <t>Сателлит (Франция)</t>
  </si>
  <si>
    <t>ЧМ (Южная Корея)</t>
  </si>
  <si>
    <t>Всемирные игры (Индонезия)</t>
  </si>
  <si>
    <t>ЭКМ (Тайланд)</t>
  </si>
  <si>
    <t>Кубок России (Уфа)</t>
  </si>
  <si>
    <t>01.04.</t>
  </si>
  <si>
    <t>26.05.</t>
  </si>
  <si>
    <t>31.05</t>
  </si>
  <si>
    <t>02.09.</t>
  </si>
  <si>
    <t>15.09.</t>
  </si>
  <si>
    <t>28.09.</t>
  </si>
  <si>
    <t>20.11.</t>
  </si>
  <si>
    <t>08.12.</t>
  </si>
  <si>
    <t>Чемпионат Мира</t>
  </si>
  <si>
    <t>2,0</t>
  </si>
  <si>
    <t>ЭКМ</t>
  </si>
  <si>
    <t>1,5</t>
  </si>
  <si>
    <t>Евдокимова Алена</t>
  </si>
  <si>
    <t>Дунаева Анастасия</t>
  </si>
  <si>
    <t xml:space="preserve">Евдокимова Алена </t>
  </si>
  <si>
    <t>15.05.</t>
  </si>
  <si>
    <t>МОО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</si>
</sst>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indexed="8"/>
      <name val="Calibri"/>
    </font>
    <font>
      <b/>
      <sz val="14"/>
      <color indexed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name val="Calibri"/>
      <family val="2"/>
      <charset val="204"/>
    </font>
    <font>
      <b/>
      <sz val="9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indexed="17"/>
        <bgColor auto="1"/>
      </patternFill>
    </fill>
  </fills>
  <borders count="62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4"/>
      </top>
      <bottom style="thin">
        <color indexed="16"/>
      </bottom>
      <diagonal/>
    </border>
    <border>
      <left style="thin">
        <color indexed="16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medium">
        <color indexed="8"/>
      </right>
      <top/>
      <bottom style="thin">
        <color indexed="1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medium">
        <color indexed="8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13"/>
      </top>
      <bottom style="medium">
        <color indexed="8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 style="thin">
        <color indexed="19"/>
      </bottom>
      <diagonal/>
    </border>
    <border>
      <left style="thin">
        <color indexed="13"/>
      </left>
      <right/>
      <top style="thin">
        <color indexed="19"/>
      </top>
      <bottom style="thin">
        <color indexed="19"/>
      </bottom>
      <diagonal/>
    </border>
    <border>
      <left style="thin">
        <color indexed="13"/>
      </left>
      <right/>
      <top style="thin">
        <color indexed="19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21"/>
      </bottom>
      <diagonal/>
    </border>
    <border>
      <left style="thin">
        <color indexed="13"/>
      </left>
      <right/>
      <top style="thin">
        <color indexed="21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3"/>
      </left>
      <right style="thin">
        <color indexed="13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22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/>
      <diagonal/>
    </border>
    <border>
      <left style="thin">
        <color indexed="13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6"/>
      </right>
      <top style="thin">
        <color indexed="14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14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7" xfId="0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0" fillId="2" borderId="11" xfId="0" applyNumberFormat="1" applyFill="1" applyBorder="1"/>
    <xf numFmtId="49" fontId="2" fillId="2" borderId="12" xfId="0" applyNumberFormat="1" applyFont="1" applyFill="1" applyBorder="1"/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5" xfId="0" applyNumberFormat="1" applyFill="1" applyBorder="1"/>
    <xf numFmtId="49" fontId="2" fillId="2" borderId="4" xfId="0" applyNumberFormat="1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49" fontId="0" fillId="2" borderId="18" xfId="0" applyNumberFormat="1" applyFill="1" applyBorder="1"/>
    <xf numFmtId="49" fontId="2" fillId="2" borderId="19" xfId="0" applyNumberFormat="1" applyFont="1" applyFill="1" applyBorder="1"/>
    <xf numFmtId="0" fontId="0" fillId="2" borderId="15" xfId="0" applyFill="1" applyBorder="1" applyAlignment="1">
      <alignment horizontal="center"/>
    </xf>
    <xf numFmtId="0" fontId="2" fillId="2" borderId="1" xfId="0" applyFont="1" applyFill="1" applyBorder="1"/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2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49" fontId="2" fillId="0" borderId="31" xfId="0" applyNumberFormat="1" applyFont="1" applyBorder="1"/>
    <xf numFmtId="0" fontId="0" fillId="0" borderId="31" xfId="0" applyBorder="1"/>
    <xf numFmtId="0" fontId="0" fillId="4" borderId="32" xfId="0" applyFill="1" applyBorder="1"/>
    <xf numFmtId="0" fontId="0" fillId="0" borderId="32" xfId="0" applyBorder="1"/>
    <xf numFmtId="0" fontId="0" fillId="2" borderId="33" xfId="0" applyFill="1" applyBorder="1"/>
    <xf numFmtId="49" fontId="0" fillId="2" borderId="23" xfId="0" applyNumberFormat="1" applyFill="1" applyBorder="1"/>
    <xf numFmtId="49" fontId="0" fillId="2" borderId="23" xfId="0" applyNumberFormat="1" applyFill="1" applyBorder="1" applyAlignment="1">
      <alignment horizontal="center"/>
    </xf>
    <xf numFmtId="0" fontId="2" fillId="2" borderId="23" xfId="0" applyNumberFormat="1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0" fillId="2" borderId="37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39" xfId="0" applyNumberFormat="1" applyFill="1" applyBorder="1" applyAlignment="1">
      <alignment horizontal="center"/>
    </xf>
    <xf numFmtId="49" fontId="0" fillId="2" borderId="40" xfId="0" applyNumberFormat="1" applyFill="1" applyBorder="1"/>
    <xf numFmtId="49" fontId="0" fillId="2" borderId="40" xfId="0" applyNumberForma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center"/>
    </xf>
    <xf numFmtId="0" fontId="0" fillId="2" borderId="43" xfId="0" applyNumberFormat="1" applyFill="1" applyBorder="1" applyAlignment="1">
      <alignment horizontal="center"/>
    </xf>
    <xf numFmtId="0" fontId="0" fillId="2" borderId="44" xfId="0" applyNumberFormat="1" applyFill="1" applyBorder="1" applyAlignment="1">
      <alignment horizontal="center"/>
    </xf>
    <xf numFmtId="0" fontId="0" fillId="2" borderId="37" xfId="0" applyNumberFormat="1" applyFill="1" applyBorder="1" applyAlignment="1">
      <alignment horizontal="center" vertical="center"/>
    </xf>
    <xf numFmtId="0" fontId="0" fillId="2" borderId="47" xfId="0" applyFill="1" applyBorder="1"/>
    <xf numFmtId="0" fontId="0" fillId="2" borderId="21" xfId="0" applyFill="1" applyBorder="1" applyAlignment="1">
      <alignment horizontal="center"/>
    </xf>
    <xf numFmtId="0" fontId="2" fillId="2" borderId="21" xfId="0" applyFont="1" applyFill="1" applyBorder="1"/>
    <xf numFmtId="49" fontId="3" fillId="2" borderId="23" xfId="0" applyNumberFormat="1" applyFont="1" applyFill="1" applyBorder="1"/>
    <xf numFmtId="49" fontId="3" fillId="2" borderId="23" xfId="0" applyNumberFormat="1" applyFont="1" applyFill="1" applyBorder="1" applyAlignment="1">
      <alignment horizontal="center"/>
    </xf>
    <xf numFmtId="0" fontId="0" fillId="2" borderId="33" xfId="0" applyFill="1" applyBorder="1" applyAlignment="1">
      <alignment horizontal="left"/>
    </xf>
    <xf numFmtId="0" fontId="0" fillId="2" borderId="23" xfId="0" applyFill="1" applyBorder="1"/>
    <xf numFmtId="0" fontId="0" fillId="2" borderId="43" xfId="0" applyFill="1" applyBorder="1" applyAlignment="1">
      <alignment horizontal="center"/>
    </xf>
    <xf numFmtId="0" fontId="0" fillId="2" borderId="48" xfId="0" applyFill="1" applyBorder="1"/>
    <xf numFmtId="0" fontId="0" fillId="2" borderId="49" xfId="0" applyFill="1" applyBorder="1"/>
    <xf numFmtId="0" fontId="0" fillId="2" borderId="50" xfId="0" applyFill="1" applyBorder="1"/>
    <xf numFmtId="0" fontId="0" fillId="2" borderId="53" xfId="0" applyFill="1" applyBorder="1" applyAlignment="1">
      <alignment horizontal="center"/>
    </xf>
    <xf numFmtId="49" fontId="0" fillId="2" borderId="54" xfId="0" applyNumberFormat="1" applyFill="1" applyBorder="1"/>
    <xf numFmtId="49" fontId="0" fillId="2" borderId="54" xfId="0" applyNumberFormat="1" applyFill="1" applyBorder="1" applyAlignment="1">
      <alignment horizontal="center"/>
    </xf>
    <xf numFmtId="0" fontId="0" fillId="2" borderId="55" xfId="0" applyNumberFormat="1" applyFill="1" applyBorder="1" applyAlignment="1">
      <alignment horizontal="center"/>
    </xf>
    <xf numFmtId="0" fontId="0" fillId="2" borderId="53" xfId="0" applyNumberFormat="1" applyFill="1" applyBorder="1" applyAlignment="1">
      <alignment horizontal="center"/>
    </xf>
    <xf numFmtId="0" fontId="2" fillId="2" borderId="54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49" fontId="8" fillId="6" borderId="38" xfId="0" applyNumberFormat="1" applyFont="1" applyFill="1" applyBorder="1"/>
    <xf numFmtId="0" fontId="0" fillId="0" borderId="37" xfId="0" applyNumberFormat="1" applyBorder="1" applyAlignment="1">
      <alignment horizontal="center"/>
    </xf>
    <xf numFmtId="0" fontId="2" fillId="0" borderId="38" xfId="0" applyNumberFormat="1" applyFont="1" applyBorder="1" applyAlignment="1">
      <alignment horizontal="center"/>
    </xf>
    <xf numFmtId="0" fontId="2" fillId="0" borderId="37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center"/>
    </xf>
    <xf numFmtId="0" fontId="4" fillId="0" borderId="37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0" fontId="0" fillId="0" borderId="39" xfId="0" applyNumberForma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39" xfId="0" applyNumberFormat="1" applyFont="1" applyBorder="1" applyAlignment="1">
      <alignment horizontal="center"/>
    </xf>
    <xf numFmtId="0" fontId="4" fillId="0" borderId="56" xfId="0" applyNumberFormat="1" applyFont="1" applyBorder="1" applyAlignment="1">
      <alignment horizontal="center"/>
    </xf>
    <xf numFmtId="0" fontId="2" fillId="0" borderId="57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0" fontId="2" fillId="0" borderId="35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49" fontId="2" fillId="4" borderId="23" xfId="0" applyNumberFormat="1" applyFont="1" applyFill="1" applyBorder="1"/>
    <xf numFmtId="49" fontId="3" fillId="4" borderId="23" xfId="0" applyNumberFormat="1" applyFont="1" applyFill="1" applyBorder="1" applyAlignment="1">
      <alignment horizontal="left"/>
    </xf>
    <xf numFmtId="0" fontId="3" fillId="4" borderId="23" xfId="0" applyNumberFormat="1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center"/>
    </xf>
    <xf numFmtId="0" fontId="0" fillId="0" borderId="50" xfId="0" applyNumberFormat="1" applyBorder="1"/>
    <xf numFmtId="0" fontId="3" fillId="0" borderId="37" xfId="0" applyNumberFormat="1" applyFont="1" applyBorder="1" applyAlignment="1">
      <alignment horizontal="center"/>
    </xf>
    <xf numFmtId="49" fontId="3" fillId="2" borderId="54" xfId="0" applyNumberFormat="1" applyFont="1" applyFill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0" fillId="2" borderId="59" xfId="0" applyFill="1" applyBorder="1"/>
    <xf numFmtId="0" fontId="2" fillId="2" borderId="60" xfId="0" applyFont="1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49" fontId="6" fillId="6" borderId="52" xfId="0" applyNumberFormat="1" applyFont="1" applyFill="1" applyBorder="1" applyAlignment="1">
      <alignment horizontal="center" vertical="center" wrapText="1"/>
    </xf>
    <xf numFmtId="49" fontId="6" fillId="6" borderId="45" xfId="0" applyNumberFormat="1" applyFont="1" applyFill="1" applyBorder="1" applyAlignment="1">
      <alignment horizontal="center" vertical="center" wrapText="1"/>
    </xf>
    <xf numFmtId="49" fontId="6" fillId="6" borderId="34" xfId="0" applyNumberFormat="1" applyFont="1" applyFill="1" applyBorder="1" applyAlignment="1">
      <alignment horizontal="center" vertical="center" wrapText="1"/>
    </xf>
    <xf numFmtId="49" fontId="6" fillId="6" borderId="36" xfId="0" applyNumberFormat="1" applyFont="1" applyFill="1" applyBorder="1" applyAlignment="1">
      <alignment horizontal="center" vertical="center" wrapText="1"/>
    </xf>
    <xf numFmtId="49" fontId="2" fillId="7" borderId="45" xfId="0" applyNumberFormat="1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49" fontId="7" fillId="6" borderId="37" xfId="0" applyNumberFormat="1" applyFont="1" applyFill="1" applyBorder="1" applyAlignment="1">
      <alignment horizontal="center" vertical="center" wrapText="1"/>
    </xf>
    <xf numFmtId="49" fontId="7" fillId="6" borderId="38" xfId="0" applyNumberFormat="1" applyFont="1" applyFill="1" applyBorder="1" applyAlignment="1">
      <alignment horizontal="center" vertical="center" wrapText="1"/>
    </xf>
    <xf numFmtId="49" fontId="7" fillId="6" borderId="51" xfId="0" applyNumberFormat="1" applyFont="1" applyFill="1" applyBorder="1" applyAlignment="1">
      <alignment horizontal="center"/>
    </xf>
    <xf numFmtId="49" fontId="7" fillId="6" borderId="46" xfId="0" applyNumberFormat="1" applyFont="1" applyFill="1" applyBorder="1" applyAlignment="1">
      <alignment horizontal="center"/>
    </xf>
    <xf numFmtId="49" fontId="7" fillId="6" borderId="37" xfId="0" applyNumberFormat="1" applyFont="1" applyFill="1" applyBorder="1" applyAlignment="1">
      <alignment horizontal="center"/>
    </xf>
    <xf numFmtId="49" fontId="7" fillId="6" borderId="38" xfId="0" applyNumberFormat="1" applyFont="1" applyFill="1" applyBorder="1" applyAlignment="1">
      <alignment horizontal="center"/>
    </xf>
    <xf numFmtId="49" fontId="5" fillId="5" borderId="34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49" fontId="7" fillId="6" borderId="37" xfId="0" applyNumberFormat="1" applyFont="1" applyFill="1" applyBorder="1" applyAlignment="1">
      <alignment horizontal="center" wrapText="1"/>
    </xf>
    <xf numFmtId="49" fontId="7" fillId="6" borderId="38" xfId="0" applyNumberFormat="1" applyFont="1" applyFill="1" applyBorder="1" applyAlignment="1">
      <alignment horizont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 wrapText="1"/>
    </xf>
    <xf numFmtId="0" fontId="6" fillId="6" borderId="45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49" fontId="5" fillId="5" borderId="42" xfId="0" applyNumberFormat="1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49" fontId="5" fillId="5" borderId="35" xfId="0" applyNumberFormat="1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49" fontId="5" fillId="5" borderId="35" xfId="0" applyNumberFormat="1" applyFont="1" applyFill="1" applyBorder="1" applyAlignment="1">
      <alignment horizontal="left" vertical="center"/>
    </xf>
    <xf numFmtId="0" fontId="5" fillId="5" borderId="23" xfId="0" applyFont="1" applyFill="1" applyBorder="1" applyAlignment="1">
      <alignment horizontal="left" vertical="center"/>
    </xf>
    <xf numFmtId="49" fontId="3" fillId="0" borderId="23" xfId="0" applyNumberFormat="1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49" fontId="2" fillId="0" borderId="23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49" fontId="3" fillId="0" borderId="43" xfId="0" applyNumberFormat="1" applyFont="1" applyBorder="1" applyAlignment="1">
      <alignment horizontal="left"/>
    </xf>
    <xf numFmtId="49" fontId="3" fillId="0" borderId="58" xfId="0" applyNumberFormat="1" applyFont="1" applyBorder="1" applyAlignment="1">
      <alignment horizontal="left"/>
    </xf>
    <xf numFmtId="49" fontId="7" fillId="6" borderId="51" xfId="0" applyNumberFormat="1" applyFont="1" applyFill="1" applyBorder="1" applyAlignment="1">
      <alignment horizontal="center" wrapText="1"/>
    </xf>
    <xf numFmtId="49" fontId="7" fillId="6" borderId="46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3F3F3F"/>
      <rgbColor rgb="FF002060"/>
      <rgbColor rgb="FF7F7F7F"/>
      <rgbColor rgb="FFC8C8C8"/>
      <rgbColor rgb="FFFF0000"/>
      <rgbColor rgb="FFDFDFDF"/>
      <rgbColor rgb="FF9F9F9F"/>
      <rgbColor rgb="FFBFBFBF"/>
      <rgbColor rgb="FFD4D4D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showGridLines="0" zoomScale="70" zoomScaleNormal="70" workbookViewId="0">
      <selection activeCell="B2" sqref="B2:Z35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4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7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thickBot="1" x14ac:dyDescent="0.3">
      <c r="A3" s="2"/>
      <c r="B3" s="5"/>
      <c r="C3" s="10" t="s">
        <v>7</v>
      </c>
      <c r="D3" s="11" t="s">
        <v>8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2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19"/>
      <c r="N4" s="19"/>
      <c r="O4" s="19"/>
      <c r="P4" s="2"/>
      <c r="Q4" s="2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13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  <c r="T6" s="2"/>
      <c r="U6" s="2"/>
      <c r="V6" s="2"/>
      <c r="W6" s="2"/>
    </row>
    <row r="7" spans="1:26" ht="39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6.149999999999999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20</v>
      </c>
      <c r="D10" s="45" t="s">
        <v>21</v>
      </c>
      <c r="E10" s="55">
        <v>1989</v>
      </c>
      <c r="F10" s="49">
        <v>1</v>
      </c>
      <c r="G10" s="46">
        <v>32</v>
      </c>
      <c r="H10" s="77">
        <v>1</v>
      </c>
      <c r="I10" s="78">
        <v>48</v>
      </c>
      <c r="J10" s="105"/>
      <c r="K10" s="78"/>
      <c r="L10" s="77">
        <v>1</v>
      </c>
      <c r="M10" s="80">
        <v>32</v>
      </c>
      <c r="N10" s="81"/>
      <c r="O10" s="80"/>
      <c r="P10" s="81"/>
      <c r="Q10" s="80"/>
      <c r="R10" s="81"/>
      <c r="S10" s="80"/>
      <c r="T10" s="77"/>
      <c r="U10" s="78"/>
      <c r="V10" s="79"/>
      <c r="W10" s="78"/>
      <c r="X10" s="77"/>
      <c r="Y10" s="80"/>
      <c r="Z10" s="82">
        <f t="shared" ref="Z10:Z27" si="0">SUM(G10,I10,K10,M10,O10,Q10,S10,U10,W10,Y10)</f>
        <v>112</v>
      </c>
    </row>
    <row r="11" spans="1:26" ht="15.4" customHeight="1" x14ac:dyDescent="0.25">
      <c r="A11" s="32"/>
      <c r="B11" s="49">
        <v>2</v>
      </c>
      <c r="C11" s="44" t="s">
        <v>22</v>
      </c>
      <c r="D11" s="62" t="s">
        <v>21</v>
      </c>
      <c r="E11" s="55">
        <v>1995</v>
      </c>
      <c r="F11" s="49">
        <v>2</v>
      </c>
      <c r="G11" s="46">
        <v>26</v>
      </c>
      <c r="H11" s="77">
        <v>2</v>
      </c>
      <c r="I11" s="78">
        <v>39</v>
      </c>
      <c r="J11" s="105"/>
      <c r="K11" s="78"/>
      <c r="L11" s="77">
        <v>2</v>
      </c>
      <c r="M11" s="80">
        <v>26</v>
      </c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 t="shared" si="0"/>
        <v>91</v>
      </c>
    </row>
    <row r="12" spans="1:26" ht="15.4" customHeight="1" x14ac:dyDescent="0.25">
      <c r="A12" s="32"/>
      <c r="B12" s="49">
        <v>3</v>
      </c>
      <c r="C12" s="44" t="s">
        <v>23</v>
      </c>
      <c r="D12" s="45" t="s">
        <v>24</v>
      </c>
      <c r="E12" s="55">
        <v>1989</v>
      </c>
      <c r="F12" s="49">
        <v>3</v>
      </c>
      <c r="G12" s="46">
        <v>20</v>
      </c>
      <c r="H12" s="77">
        <v>3</v>
      </c>
      <c r="I12" s="78">
        <v>30</v>
      </c>
      <c r="J12" s="105"/>
      <c r="K12" s="78"/>
      <c r="L12" s="77">
        <v>5</v>
      </c>
      <c r="M12" s="80">
        <v>14</v>
      </c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 t="shared" si="0"/>
        <v>64</v>
      </c>
    </row>
    <row r="13" spans="1:26" ht="15.4" customHeight="1" x14ac:dyDescent="0.25">
      <c r="A13" s="32"/>
      <c r="B13" s="49">
        <v>4</v>
      </c>
      <c r="C13" s="44" t="s">
        <v>29</v>
      </c>
      <c r="D13" s="45" t="s">
        <v>21</v>
      </c>
      <c r="E13" s="55">
        <v>2003</v>
      </c>
      <c r="F13" s="50"/>
      <c r="G13" s="48"/>
      <c r="H13" s="77">
        <v>3</v>
      </c>
      <c r="I13" s="78">
        <v>30</v>
      </c>
      <c r="J13" s="105"/>
      <c r="K13" s="78"/>
      <c r="L13" s="77">
        <v>3</v>
      </c>
      <c r="M13" s="80">
        <v>20</v>
      </c>
      <c r="N13" s="81"/>
      <c r="O13" s="80"/>
      <c r="P13" s="81"/>
      <c r="Q13" s="80"/>
      <c r="R13" s="81"/>
      <c r="S13" s="80"/>
      <c r="T13" s="77"/>
      <c r="U13" s="78"/>
      <c r="V13" s="79"/>
      <c r="W13" s="78"/>
      <c r="X13" s="77"/>
      <c r="Y13" s="80"/>
      <c r="Z13" s="82">
        <f t="shared" si="0"/>
        <v>50</v>
      </c>
    </row>
    <row r="14" spans="1:26" ht="15.4" customHeight="1" x14ac:dyDescent="0.25">
      <c r="A14" s="32"/>
      <c r="B14" s="49">
        <v>5</v>
      </c>
      <c r="C14" s="44" t="s">
        <v>26</v>
      </c>
      <c r="D14" s="62" t="s">
        <v>21</v>
      </c>
      <c r="E14" s="55">
        <v>2004</v>
      </c>
      <c r="F14" s="50"/>
      <c r="G14" s="48"/>
      <c r="H14" s="77">
        <v>9</v>
      </c>
      <c r="I14" s="78">
        <v>12</v>
      </c>
      <c r="J14" s="79"/>
      <c r="K14" s="78"/>
      <c r="L14" s="77">
        <v>3</v>
      </c>
      <c r="M14" s="80">
        <v>20</v>
      </c>
      <c r="N14" s="81"/>
      <c r="O14" s="80"/>
      <c r="P14" s="81"/>
      <c r="Q14" s="80"/>
      <c r="R14" s="81"/>
      <c r="S14" s="80"/>
      <c r="T14" s="77"/>
      <c r="U14" s="78"/>
      <c r="V14" s="79"/>
      <c r="W14" s="78"/>
      <c r="X14" s="77"/>
      <c r="Y14" s="80"/>
      <c r="Z14" s="82">
        <f t="shared" si="0"/>
        <v>32</v>
      </c>
    </row>
    <row r="15" spans="1:26" ht="15.4" customHeight="1" x14ac:dyDescent="0.25">
      <c r="A15" s="32"/>
      <c r="B15" s="49">
        <v>6</v>
      </c>
      <c r="C15" s="44" t="s">
        <v>106</v>
      </c>
      <c r="D15" s="45" t="s">
        <v>19</v>
      </c>
      <c r="E15" s="55">
        <v>2000</v>
      </c>
      <c r="F15" s="49"/>
      <c r="G15" s="46"/>
      <c r="H15" s="77">
        <v>5</v>
      </c>
      <c r="I15" s="78">
        <v>21</v>
      </c>
      <c r="J15" s="105"/>
      <c r="K15" s="78"/>
      <c r="L15" s="77"/>
      <c r="M15" s="80"/>
      <c r="N15" s="81"/>
      <c r="O15" s="82"/>
      <c r="P15" s="81"/>
      <c r="Q15" s="82"/>
      <c r="R15" s="81"/>
      <c r="S15" s="82"/>
      <c r="T15" s="77"/>
      <c r="U15" s="78"/>
      <c r="V15" s="83"/>
      <c r="W15" s="78"/>
      <c r="X15" s="77"/>
      <c r="Y15" s="80"/>
      <c r="Z15" s="82">
        <f t="shared" si="0"/>
        <v>21</v>
      </c>
    </row>
    <row r="16" spans="1:26" ht="15.4" customHeight="1" x14ac:dyDescent="0.25">
      <c r="A16" s="32"/>
      <c r="B16" s="49">
        <v>7</v>
      </c>
      <c r="C16" s="44" t="s">
        <v>30</v>
      </c>
      <c r="D16" s="45" t="s">
        <v>31</v>
      </c>
      <c r="E16" s="55">
        <v>2006</v>
      </c>
      <c r="F16" s="57"/>
      <c r="G16" s="46"/>
      <c r="H16" s="77">
        <v>7</v>
      </c>
      <c r="I16" s="78">
        <v>21</v>
      </c>
      <c r="J16" s="105"/>
      <c r="K16" s="78"/>
      <c r="L16" s="77"/>
      <c r="M16" s="80"/>
      <c r="N16" s="81"/>
      <c r="O16" s="82"/>
      <c r="P16" s="81"/>
      <c r="Q16" s="82"/>
      <c r="R16" s="81"/>
      <c r="S16" s="82"/>
      <c r="T16" s="77"/>
      <c r="U16" s="78"/>
      <c r="V16" s="83"/>
      <c r="W16" s="78"/>
      <c r="X16" s="77"/>
      <c r="Y16" s="80"/>
      <c r="Z16" s="82">
        <f t="shared" si="0"/>
        <v>21</v>
      </c>
    </row>
    <row r="17" spans="1:26" ht="15.4" customHeight="1" x14ac:dyDescent="0.25">
      <c r="A17" s="32"/>
      <c r="B17" s="49">
        <v>8</v>
      </c>
      <c r="C17" s="44" t="s">
        <v>25</v>
      </c>
      <c r="D17" s="45" t="s">
        <v>21</v>
      </c>
      <c r="E17" s="55">
        <v>1986</v>
      </c>
      <c r="F17" s="49"/>
      <c r="G17" s="46"/>
      <c r="H17" s="77">
        <v>8</v>
      </c>
      <c r="I17" s="78">
        <v>21</v>
      </c>
      <c r="J17" s="105"/>
      <c r="K17" s="78"/>
      <c r="L17" s="77"/>
      <c r="M17" s="80"/>
      <c r="N17" s="81"/>
      <c r="O17" s="82"/>
      <c r="P17" s="81"/>
      <c r="Q17" s="82"/>
      <c r="R17" s="81"/>
      <c r="S17" s="82"/>
      <c r="T17" s="77"/>
      <c r="U17" s="78"/>
      <c r="V17" s="83"/>
      <c r="W17" s="78"/>
      <c r="X17" s="77"/>
      <c r="Y17" s="80"/>
      <c r="Z17" s="82">
        <f t="shared" si="0"/>
        <v>21</v>
      </c>
    </row>
    <row r="18" spans="1:26" ht="15.4" customHeight="1" x14ac:dyDescent="0.25">
      <c r="A18" s="33"/>
      <c r="B18" s="49">
        <v>9</v>
      </c>
      <c r="C18" s="44" t="s">
        <v>72</v>
      </c>
      <c r="D18" s="45" t="s">
        <v>31</v>
      </c>
      <c r="E18" s="55">
        <v>2011</v>
      </c>
      <c r="F18" s="57"/>
      <c r="G18" s="46"/>
      <c r="H18" s="77">
        <v>6</v>
      </c>
      <c r="I18" s="78">
        <v>21</v>
      </c>
      <c r="J18" s="105"/>
      <c r="K18" s="78"/>
      <c r="L18" s="77"/>
      <c r="M18" s="80"/>
      <c r="N18" s="81"/>
      <c r="O18" s="82"/>
      <c r="P18" s="81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21</v>
      </c>
    </row>
    <row r="19" spans="1:26" ht="15.4" customHeight="1" x14ac:dyDescent="0.25">
      <c r="A19" s="34"/>
      <c r="B19" s="49">
        <v>10</v>
      </c>
      <c r="C19" s="44" t="s">
        <v>74</v>
      </c>
      <c r="D19" s="45" t="s">
        <v>66</v>
      </c>
      <c r="E19" s="55">
        <v>1998</v>
      </c>
      <c r="F19" s="49">
        <v>3</v>
      </c>
      <c r="G19" s="46">
        <v>20</v>
      </c>
      <c r="H19" s="77"/>
      <c r="I19" s="78"/>
      <c r="J19" s="79"/>
      <c r="K19" s="78"/>
      <c r="L19" s="77"/>
      <c r="M19" s="80"/>
      <c r="N19" s="81"/>
      <c r="O19" s="82"/>
      <c r="P19" s="81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20</v>
      </c>
    </row>
    <row r="20" spans="1:26" ht="15.75" customHeight="1" x14ac:dyDescent="0.25">
      <c r="A20" s="35"/>
      <c r="B20" s="49">
        <v>11</v>
      </c>
      <c r="C20" s="44" t="s">
        <v>107</v>
      </c>
      <c r="D20" s="45" t="s">
        <v>66</v>
      </c>
      <c r="E20" s="55">
        <v>2006</v>
      </c>
      <c r="F20" s="49"/>
      <c r="G20" s="46"/>
      <c r="H20" s="77">
        <v>10</v>
      </c>
      <c r="I20" s="78">
        <v>12</v>
      </c>
      <c r="J20" s="79"/>
      <c r="K20" s="78"/>
      <c r="L20" s="77"/>
      <c r="M20" s="80"/>
      <c r="N20" s="81"/>
      <c r="O20" s="82"/>
      <c r="P20" s="81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12</v>
      </c>
    </row>
    <row r="21" spans="1:26" ht="15.75" customHeight="1" x14ac:dyDescent="0.25">
      <c r="A21" s="35"/>
      <c r="B21" s="49">
        <v>12</v>
      </c>
      <c r="C21" s="44" t="s">
        <v>27</v>
      </c>
      <c r="D21" s="45" t="s">
        <v>28</v>
      </c>
      <c r="E21" s="55">
        <v>2004</v>
      </c>
      <c r="F21" s="49"/>
      <c r="G21" s="46"/>
      <c r="H21" s="77"/>
      <c r="I21" s="78"/>
      <c r="J21" s="79"/>
      <c r="K21" s="78"/>
      <c r="L21" s="77"/>
      <c r="M21" s="80"/>
      <c r="N21" s="81"/>
      <c r="O21" s="82"/>
      <c r="P21" s="81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0</v>
      </c>
    </row>
    <row r="22" spans="1:26" ht="15.4" customHeight="1" x14ac:dyDescent="0.25">
      <c r="A22" s="36"/>
      <c r="B22" s="49">
        <v>13</v>
      </c>
      <c r="C22" s="44" t="s">
        <v>32</v>
      </c>
      <c r="D22" s="45" t="s">
        <v>31</v>
      </c>
      <c r="E22" s="55">
        <v>2008</v>
      </c>
      <c r="F22" s="49"/>
      <c r="G22" s="46"/>
      <c r="H22" s="77"/>
      <c r="I22" s="78"/>
      <c r="J22" s="79"/>
      <c r="K22" s="78"/>
      <c r="L22" s="77"/>
      <c r="M22" s="80"/>
      <c r="N22" s="81"/>
      <c r="O22" s="82"/>
      <c r="P22" s="81"/>
      <c r="Q22" s="82"/>
      <c r="R22" s="81"/>
      <c r="S22" s="82"/>
      <c r="T22" s="77"/>
      <c r="U22" s="78"/>
      <c r="V22" s="83"/>
      <c r="W22" s="78"/>
      <c r="X22" s="77"/>
      <c r="Y22" s="80"/>
      <c r="Z22" s="82">
        <f t="shared" si="0"/>
        <v>0</v>
      </c>
    </row>
    <row r="23" spans="1:26" ht="15.4" customHeight="1" x14ac:dyDescent="0.25">
      <c r="A23" s="37"/>
      <c r="B23" s="49">
        <v>14</v>
      </c>
      <c r="C23" s="44" t="s">
        <v>33</v>
      </c>
      <c r="D23" s="45" t="s">
        <v>34</v>
      </c>
      <c r="E23" s="55">
        <v>1997</v>
      </c>
      <c r="F23" s="50"/>
      <c r="G23" s="48"/>
      <c r="H23" s="77"/>
      <c r="I23" s="78"/>
      <c r="J23" s="79"/>
      <c r="K23" s="78"/>
      <c r="L23" s="77"/>
      <c r="M23" s="80"/>
      <c r="N23" s="81"/>
      <c r="O23" s="82"/>
      <c r="P23" s="81"/>
      <c r="Q23" s="82"/>
      <c r="R23" s="81"/>
      <c r="S23" s="82"/>
      <c r="T23" s="77"/>
      <c r="U23" s="78"/>
      <c r="V23" s="83"/>
      <c r="W23" s="78"/>
      <c r="X23" s="77"/>
      <c r="Y23" s="80"/>
      <c r="Z23" s="82">
        <f t="shared" si="0"/>
        <v>0</v>
      </c>
    </row>
    <row r="24" spans="1:26" ht="15.4" customHeight="1" x14ac:dyDescent="0.25">
      <c r="A24" s="68"/>
      <c r="B24" s="49">
        <v>15</v>
      </c>
      <c r="C24" s="70" t="s">
        <v>35</v>
      </c>
      <c r="D24" s="71" t="s">
        <v>34</v>
      </c>
      <c r="E24" s="72">
        <v>2003</v>
      </c>
      <c r="F24" s="69"/>
      <c r="G24" s="103"/>
      <c r="H24" s="77"/>
      <c r="I24" s="78"/>
      <c r="J24" s="79"/>
      <c r="K24" s="78"/>
      <c r="L24" s="77"/>
      <c r="M24" s="80"/>
      <c r="N24" s="81"/>
      <c r="O24" s="82"/>
      <c r="P24" s="81"/>
      <c r="Q24" s="82"/>
      <c r="R24" s="81"/>
      <c r="S24" s="82"/>
      <c r="T24" s="77"/>
      <c r="U24" s="78"/>
      <c r="V24" s="83"/>
      <c r="W24" s="78"/>
      <c r="X24" s="77"/>
      <c r="Y24" s="80"/>
      <c r="Z24" s="82">
        <f t="shared" si="0"/>
        <v>0</v>
      </c>
    </row>
    <row r="25" spans="1:26" ht="15.4" customHeight="1" x14ac:dyDescent="0.25">
      <c r="A25" s="68"/>
      <c r="B25" s="49">
        <v>16</v>
      </c>
      <c r="C25" s="70" t="s">
        <v>36</v>
      </c>
      <c r="D25" s="106" t="s">
        <v>110</v>
      </c>
      <c r="E25" s="72">
        <v>1989</v>
      </c>
      <c r="F25" s="73"/>
      <c r="G25" s="74"/>
      <c r="H25" s="77"/>
      <c r="I25" s="78"/>
      <c r="J25" s="79"/>
      <c r="K25" s="78"/>
      <c r="L25" s="77"/>
      <c r="M25" s="80"/>
      <c r="N25" s="81"/>
      <c r="O25" s="82"/>
      <c r="P25" s="81"/>
      <c r="Q25" s="82"/>
      <c r="R25" s="81"/>
      <c r="S25" s="82"/>
      <c r="T25" s="77"/>
      <c r="U25" s="78"/>
      <c r="V25" s="83"/>
      <c r="W25" s="78"/>
      <c r="X25" s="77"/>
      <c r="Y25" s="80"/>
      <c r="Z25" s="82">
        <f t="shared" si="0"/>
        <v>0</v>
      </c>
    </row>
    <row r="26" spans="1:26" ht="15.4" customHeight="1" x14ac:dyDescent="0.25">
      <c r="A26" s="68"/>
      <c r="B26" s="49">
        <v>17</v>
      </c>
      <c r="C26" s="70" t="s">
        <v>37</v>
      </c>
      <c r="D26" s="71" t="s">
        <v>28</v>
      </c>
      <c r="E26" s="72">
        <v>2000</v>
      </c>
      <c r="F26" s="73"/>
      <c r="G26" s="74"/>
      <c r="H26" s="77"/>
      <c r="I26" s="78"/>
      <c r="J26" s="79"/>
      <c r="K26" s="78"/>
      <c r="L26" s="77"/>
      <c r="M26" s="80"/>
      <c r="N26" s="81"/>
      <c r="O26" s="82"/>
      <c r="P26" s="81"/>
      <c r="Q26" s="82"/>
      <c r="R26" s="81"/>
      <c r="S26" s="82"/>
      <c r="T26" s="77"/>
      <c r="U26" s="78"/>
      <c r="V26" s="83"/>
      <c r="W26" s="78"/>
      <c r="X26" s="77"/>
      <c r="Y26" s="80"/>
      <c r="Z26" s="82">
        <f t="shared" si="0"/>
        <v>0</v>
      </c>
    </row>
    <row r="27" spans="1:26" ht="15.75" customHeight="1" thickBot="1" x14ac:dyDescent="0.3">
      <c r="A27" s="38"/>
      <c r="B27" s="49">
        <v>18</v>
      </c>
      <c r="C27" s="52" t="s">
        <v>38</v>
      </c>
      <c r="D27" s="53" t="s">
        <v>19</v>
      </c>
      <c r="E27" s="56">
        <v>1976</v>
      </c>
      <c r="F27" s="51"/>
      <c r="G27" s="54"/>
      <c r="H27" s="84"/>
      <c r="I27" s="85"/>
      <c r="J27" s="86"/>
      <c r="K27" s="85"/>
      <c r="L27" s="84"/>
      <c r="M27" s="87"/>
      <c r="N27" s="88"/>
      <c r="O27" s="89"/>
      <c r="P27" s="88"/>
      <c r="Q27" s="89"/>
      <c r="R27" s="88"/>
      <c r="S27" s="89"/>
      <c r="T27" s="84"/>
      <c r="U27" s="85"/>
      <c r="V27" s="90"/>
      <c r="W27" s="85"/>
      <c r="X27" s="84"/>
      <c r="Y27" s="87"/>
      <c r="Z27" s="89">
        <f t="shared" si="0"/>
        <v>0</v>
      </c>
    </row>
    <row r="28" spans="1:26" ht="16.149999999999999" customHeight="1" thickBot="1" x14ac:dyDescent="0.3">
      <c r="A28" s="2"/>
      <c r="B28" s="28"/>
      <c r="C28" s="43"/>
      <c r="D28" s="43"/>
      <c r="E28" s="43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6" ht="16.149999999999999" customHeight="1" x14ac:dyDescent="0.25">
      <c r="A29" s="2"/>
      <c r="B29" s="5"/>
      <c r="C29" s="143" t="s">
        <v>39</v>
      </c>
      <c r="D29" s="144"/>
      <c r="E29" s="100" t="s">
        <v>40</v>
      </c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75" customHeight="1" x14ac:dyDescent="0.25">
      <c r="A30" s="2"/>
      <c r="B30" s="5"/>
      <c r="C30" s="145" t="s">
        <v>102</v>
      </c>
      <c r="D30" s="146"/>
      <c r="E30" s="101" t="s">
        <v>103</v>
      </c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4" customHeight="1" x14ac:dyDescent="0.25">
      <c r="A31" s="2"/>
      <c r="B31" s="5"/>
      <c r="C31" s="141" t="s">
        <v>104</v>
      </c>
      <c r="D31" s="141"/>
      <c r="E31" s="101" t="s">
        <v>105</v>
      </c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4" customHeight="1" x14ac:dyDescent="0.25">
      <c r="A32" s="2"/>
      <c r="B32" s="5"/>
      <c r="C32" s="141" t="s">
        <v>41</v>
      </c>
      <c r="D32" s="142"/>
      <c r="E32" s="102">
        <v>1.5</v>
      </c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6.149999999999999" customHeight="1" x14ac:dyDescent="0.25">
      <c r="A33" s="2"/>
      <c r="B33" s="5"/>
      <c r="C33" s="141" t="s">
        <v>69</v>
      </c>
      <c r="D33" s="142"/>
      <c r="E33" s="102">
        <v>1</v>
      </c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4" customHeight="1" x14ac:dyDescent="0.25">
      <c r="C34" s="141" t="s">
        <v>70</v>
      </c>
      <c r="D34" s="142"/>
      <c r="E34" s="102">
        <v>1</v>
      </c>
    </row>
    <row r="35" spans="1:23" ht="15.4" customHeight="1" x14ac:dyDescent="0.25">
      <c r="C35" s="141" t="s">
        <v>42</v>
      </c>
      <c r="D35" s="141"/>
      <c r="E35" s="102">
        <v>1</v>
      </c>
    </row>
  </sheetData>
  <sortState xmlns:xlrd2="http://schemas.microsoft.com/office/spreadsheetml/2017/richdata2" ref="B10:Z27">
    <sortCondition descending="1" ref="Z10:Z27"/>
  </sortState>
  <mergeCells count="33">
    <mergeCell ref="C34:D34"/>
    <mergeCell ref="C35:D35"/>
    <mergeCell ref="C29:D29"/>
    <mergeCell ref="C30:D30"/>
    <mergeCell ref="C31:D31"/>
    <mergeCell ref="C32:D32"/>
    <mergeCell ref="C2:D2"/>
    <mergeCell ref="E7:E9"/>
    <mergeCell ref="D7:D9"/>
    <mergeCell ref="C7:C9"/>
    <mergeCell ref="C33:D33"/>
    <mergeCell ref="B7:B9"/>
    <mergeCell ref="L7:M7"/>
    <mergeCell ref="N7:O7"/>
    <mergeCell ref="P7:Q7"/>
    <mergeCell ref="J8:K8"/>
    <mergeCell ref="N8:O8"/>
    <mergeCell ref="F8:G8"/>
    <mergeCell ref="H8:I8"/>
    <mergeCell ref="F7:G7"/>
    <mergeCell ref="H7:I7"/>
    <mergeCell ref="J7:K7"/>
    <mergeCell ref="P8:Q8"/>
    <mergeCell ref="L8:M8"/>
    <mergeCell ref="R7:S7"/>
    <mergeCell ref="T7:U7"/>
    <mergeCell ref="V7:W7"/>
    <mergeCell ref="X7:Y7"/>
    <mergeCell ref="Z7:Z9"/>
    <mergeCell ref="X8:Y8"/>
    <mergeCell ref="R8:S8"/>
    <mergeCell ref="T8:U8"/>
    <mergeCell ref="V8:W8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6"/>
  <sheetViews>
    <sheetView showGridLines="0" zoomScale="70" zoomScaleNormal="70" workbookViewId="0">
      <selection activeCell="B2" sqref="B2:Z36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4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7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thickBot="1" x14ac:dyDescent="0.3">
      <c r="A3" s="2"/>
      <c r="B3" s="5"/>
      <c r="C3" s="10" t="s">
        <v>7</v>
      </c>
      <c r="D3" s="11" t="s">
        <v>8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2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19"/>
      <c r="N4" s="19"/>
      <c r="O4" s="19"/>
      <c r="P4" s="2"/>
      <c r="Q4" s="2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43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  <c r="T6" s="2"/>
      <c r="U6" s="2"/>
      <c r="V6" s="2"/>
      <c r="W6" s="2"/>
    </row>
    <row r="7" spans="1:26" ht="36.7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44</v>
      </c>
      <c r="D10" s="45" t="s">
        <v>21</v>
      </c>
      <c r="E10" s="55">
        <v>1993</v>
      </c>
      <c r="F10" s="49">
        <v>1</v>
      </c>
      <c r="G10" s="46">
        <v>32</v>
      </c>
      <c r="H10" s="77">
        <v>1</v>
      </c>
      <c r="I10" s="78">
        <v>48</v>
      </c>
      <c r="J10" s="105">
        <v>8</v>
      </c>
      <c r="K10" s="78">
        <v>21</v>
      </c>
      <c r="L10" s="77">
        <v>1</v>
      </c>
      <c r="M10" s="80">
        <v>32</v>
      </c>
      <c r="N10" s="81"/>
      <c r="O10" s="80"/>
      <c r="P10" s="105">
        <v>6</v>
      </c>
      <c r="Q10" s="80">
        <v>28</v>
      </c>
      <c r="R10" s="81"/>
      <c r="S10" s="80"/>
      <c r="T10" s="77"/>
      <c r="U10" s="78"/>
      <c r="V10" s="105">
        <v>3</v>
      </c>
      <c r="W10" s="78">
        <v>30</v>
      </c>
      <c r="X10" s="77"/>
      <c r="Y10" s="80"/>
      <c r="Z10" s="82">
        <f t="shared" ref="Z10:Z26" si="0">SUM(G10,I10,K10,M10,O10,Q10,S10,U10,W10,Y10)</f>
        <v>191</v>
      </c>
    </row>
    <row r="11" spans="1:26" ht="15.75" customHeight="1" x14ac:dyDescent="0.25">
      <c r="A11" s="32"/>
      <c r="B11" s="49">
        <v>2</v>
      </c>
      <c r="C11" s="44" t="s">
        <v>48</v>
      </c>
      <c r="D11" s="45" t="s">
        <v>21</v>
      </c>
      <c r="E11" s="55">
        <v>1989</v>
      </c>
      <c r="F11" s="50">
        <v>2</v>
      </c>
      <c r="G11" s="48">
        <v>26</v>
      </c>
      <c r="H11" s="77">
        <v>2</v>
      </c>
      <c r="I11" s="78">
        <v>39</v>
      </c>
      <c r="J11" s="105"/>
      <c r="K11" s="78"/>
      <c r="L11" s="77">
        <v>2</v>
      </c>
      <c r="M11" s="80">
        <v>26</v>
      </c>
      <c r="N11" s="81"/>
      <c r="O11" s="80"/>
      <c r="P11" s="105">
        <v>3</v>
      </c>
      <c r="Q11" s="80">
        <v>40</v>
      </c>
      <c r="R11" s="81"/>
      <c r="S11" s="80"/>
      <c r="T11" s="77"/>
      <c r="U11" s="78"/>
      <c r="V11" s="105"/>
      <c r="W11" s="78"/>
      <c r="X11" s="77"/>
      <c r="Y11" s="80"/>
      <c r="Z11" s="82">
        <f t="shared" si="0"/>
        <v>131</v>
      </c>
    </row>
    <row r="12" spans="1:26" ht="15.75" customHeight="1" x14ac:dyDescent="0.25">
      <c r="A12" s="32"/>
      <c r="B12" s="49">
        <v>3</v>
      </c>
      <c r="C12" s="44" t="s">
        <v>46</v>
      </c>
      <c r="D12" s="62" t="s">
        <v>78</v>
      </c>
      <c r="E12" s="55">
        <v>1988</v>
      </c>
      <c r="F12" s="49">
        <v>3</v>
      </c>
      <c r="G12" s="46">
        <v>20</v>
      </c>
      <c r="H12" s="77">
        <v>3</v>
      </c>
      <c r="I12" s="78">
        <v>30</v>
      </c>
      <c r="J12" s="79"/>
      <c r="K12" s="78"/>
      <c r="L12" s="77">
        <v>3</v>
      </c>
      <c r="M12" s="80">
        <v>20</v>
      </c>
      <c r="N12" s="81"/>
      <c r="O12" s="80"/>
      <c r="P12" s="105"/>
      <c r="Q12" s="80"/>
      <c r="R12" s="81"/>
      <c r="S12" s="80"/>
      <c r="T12" s="77"/>
      <c r="U12" s="78"/>
      <c r="V12" s="105"/>
      <c r="W12" s="78"/>
      <c r="X12" s="77"/>
      <c r="Y12" s="80"/>
      <c r="Z12" s="82">
        <f t="shared" si="0"/>
        <v>70</v>
      </c>
    </row>
    <row r="13" spans="1:26" ht="15.4" customHeight="1" x14ac:dyDescent="0.25">
      <c r="A13" s="32"/>
      <c r="B13" s="49">
        <v>4</v>
      </c>
      <c r="C13" s="44" t="s">
        <v>45</v>
      </c>
      <c r="D13" s="45" t="s">
        <v>21</v>
      </c>
      <c r="E13" s="55">
        <v>1984</v>
      </c>
      <c r="F13" s="49"/>
      <c r="G13" s="46"/>
      <c r="H13" s="77"/>
      <c r="I13" s="78"/>
      <c r="J13" s="79"/>
      <c r="K13" s="78"/>
      <c r="L13" s="77">
        <v>3</v>
      </c>
      <c r="M13" s="80">
        <v>20</v>
      </c>
      <c r="N13" s="81"/>
      <c r="O13" s="80"/>
      <c r="P13" s="105">
        <v>12</v>
      </c>
      <c r="Q13" s="80">
        <v>16</v>
      </c>
      <c r="R13" s="81"/>
      <c r="S13" s="80"/>
      <c r="T13" s="77"/>
      <c r="U13" s="78"/>
      <c r="V13" s="105">
        <v>8</v>
      </c>
      <c r="W13" s="78">
        <v>21</v>
      </c>
      <c r="X13" s="77"/>
      <c r="Y13" s="80"/>
      <c r="Z13" s="82">
        <f t="shared" si="0"/>
        <v>57</v>
      </c>
    </row>
    <row r="14" spans="1:26" ht="15.4" customHeight="1" x14ac:dyDescent="0.25">
      <c r="A14" s="32"/>
      <c r="B14" s="49">
        <v>5</v>
      </c>
      <c r="C14" s="44" t="s">
        <v>47</v>
      </c>
      <c r="D14" s="45" t="s">
        <v>24</v>
      </c>
      <c r="E14" s="55">
        <v>1979</v>
      </c>
      <c r="F14" s="49">
        <v>3</v>
      </c>
      <c r="G14" s="46">
        <v>20</v>
      </c>
      <c r="H14" s="77">
        <v>7</v>
      </c>
      <c r="I14" s="78">
        <v>21</v>
      </c>
      <c r="J14" s="79"/>
      <c r="K14" s="78"/>
      <c r="L14" s="77">
        <v>5</v>
      </c>
      <c r="M14" s="80">
        <v>14</v>
      </c>
      <c r="N14" s="81"/>
      <c r="O14" s="80"/>
      <c r="P14" s="105"/>
      <c r="Q14" s="80"/>
      <c r="R14" s="81"/>
      <c r="S14" s="80"/>
      <c r="T14" s="77"/>
      <c r="U14" s="78"/>
      <c r="V14" s="105"/>
      <c r="W14" s="78"/>
      <c r="X14" s="77"/>
      <c r="Y14" s="80"/>
      <c r="Z14" s="82">
        <f t="shared" si="0"/>
        <v>55</v>
      </c>
    </row>
    <row r="15" spans="1:26" ht="15.4" customHeight="1" x14ac:dyDescent="0.25">
      <c r="A15" s="37"/>
      <c r="B15" s="49">
        <v>6</v>
      </c>
      <c r="C15" s="44" t="s">
        <v>49</v>
      </c>
      <c r="D15" s="45" t="s">
        <v>24</v>
      </c>
      <c r="E15" s="55">
        <v>1976</v>
      </c>
      <c r="F15" s="50">
        <v>7</v>
      </c>
      <c r="G15" s="48">
        <v>14</v>
      </c>
      <c r="H15" s="77">
        <v>6</v>
      </c>
      <c r="I15" s="78">
        <v>21</v>
      </c>
      <c r="J15" s="79"/>
      <c r="K15" s="78"/>
      <c r="L15" s="77">
        <v>8</v>
      </c>
      <c r="M15" s="80">
        <v>14</v>
      </c>
      <c r="N15" s="81"/>
      <c r="O15" s="82"/>
      <c r="P15" s="105"/>
      <c r="Q15" s="82"/>
      <c r="R15" s="81"/>
      <c r="S15" s="82"/>
      <c r="T15" s="77"/>
      <c r="U15" s="78"/>
      <c r="V15" s="107"/>
      <c r="W15" s="78"/>
      <c r="X15" s="77"/>
      <c r="Y15" s="80"/>
      <c r="Z15" s="82">
        <f t="shared" si="0"/>
        <v>49</v>
      </c>
    </row>
    <row r="16" spans="1:26" ht="15.4" customHeight="1" x14ac:dyDescent="0.25">
      <c r="A16" s="38"/>
      <c r="B16" s="49">
        <v>7</v>
      </c>
      <c r="C16" s="44" t="s">
        <v>50</v>
      </c>
      <c r="D16" s="45" t="s">
        <v>24</v>
      </c>
      <c r="E16" s="55">
        <v>2001</v>
      </c>
      <c r="F16" s="49">
        <v>5</v>
      </c>
      <c r="G16" s="46">
        <v>14</v>
      </c>
      <c r="H16" s="77">
        <v>5</v>
      </c>
      <c r="I16" s="78">
        <v>21</v>
      </c>
      <c r="J16" s="79"/>
      <c r="K16" s="78"/>
      <c r="L16" s="77">
        <v>7</v>
      </c>
      <c r="M16" s="80">
        <v>14</v>
      </c>
      <c r="N16" s="81"/>
      <c r="O16" s="82"/>
      <c r="P16" s="105"/>
      <c r="Q16" s="82"/>
      <c r="R16" s="81"/>
      <c r="S16" s="82"/>
      <c r="T16" s="77"/>
      <c r="U16" s="78"/>
      <c r="V16" s="107"/>
      <c r="W16" s="78"/>
      <c r="X16" s="77"/>
      <c r="Y16" s="80"/>
      <c r="Z16" s="82">
        <f t="shared" si="0"/>
        <v>49</v>
      </c>
    </row>
    <row r="17" spans="1:26" ht="15.4" customHeight="1" x14ac:dyDescent="0.25">
      <c r="A17" s="58"/>
      <c r="B17" s="49">
        <v>8</v>
      </c>
      <c r="C17" s="44" t="s">
        <v>79</v>
      </c>
      <c r="D17" s="45" t="s">
        <v>80</v>
      </c>
      <c r="E17" s="55">
        <v>1997</v>
      </c>
      <c r="F17" s="49">
        <v>8</v>
      </c>
      <c r="G17" s="46">
        <v>14</v>
      </c>
      <c r="H17" s="77">
        <v>8</v>
      </c>
      <c r="I17" s="78">
        <v>21</v>
      </c>
      <c r="J17" s="79"/>
      <c r="K17" s="78"/>
      <c r="L17" s="77">
        <v>6</v>
      </c>
      <c r="M17" s="80">
        <v>14</v>
      </c>
      <c r="N17" s="81"/>
      <c r="O17" s="82"/>
      <c r="P17" s="105"/>
      <c r="Q17" s="82"/>
      <c r="R17" s="81"/>
      <c r="S17" s="82"/>
      <c r="T17" s="77"/>
      <c r="U17" s="78"/>
      <c r="V17" s="107"/>
      <c r="W17" s="78"/>
      <c r="X17" s="77"/>
      <c r="Y17" s="80"/>
      <c r="Z17" s="82">
        <f t="shared" si="0"/>
        <v>49</v>
      </c>
    </row>
    <row r="18" spans="1:26" ht="15.4" customHeight="1" x14ac:dyDescent="0.25">
      <c r="A18" s="58"/>
      <c r="B18" s="49">
        <v>9</v>
      </c>
      <c r="C18" s="61" t="s">
        <v>73</v>
      </c>
      <c r="D18" s="62" t="s">
        <v>71</v>
      </c>
      <c r="E18" s="55">
        <v>2008</v>
      </c>
      <c r="F18" s="49">
        <v>6</v>
      </c>
      <c r="G18" s="46">
        <v>14</v>
      </c>
      <c r="H18" s="77">
        <v>9</v>
      </c>
      <c r="I18" s="78">
        <v>12</v>
      </c>
      <c r="J18" s="79"/>
      <c r="K18" s="78"/>
      <c r="L18" s="77">
        <v>9</v>
      </c>
      <c r="M18" s="80">
        <v>8</v>
      </c>
      <c r="N18" s="81"/>
      <c r="O18" s="82"/>
      <c r="P18" s="105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34</v>
      </c>
    </row>
    <row r="19" spans="1:26" ht="15.4" customHeight="1" x14ac:dyDescent="0.25">
      <c r="A19" s="32"/>
      <c r="B19" s="49">
        <v>10</v>
      </c>
      <c r="C19" s="44" t="s">
        <v>55</v>
      </c>
      <c r="D19" s="45" t="s">
        <v>56</v>
      </c>
      <c r="E19" s="55">
        <v>1966</v>
      </c>
      <c r="F19" s="50"/>
      <c r="G19" s="48"/>
      <c r="H19" s="77">
        <v>3</v>
      </c>
      <c r="I19" s="78">
        <v>30</v>
      </c>
      <c r="J19" s="79"/>
      <c r="K19" s="78"/>
      <c r="L19" s="77"/>
      <c r="M19" s="80"/>
      <c r="N19" s="81"/>
      <c r="O19" s="82"/>
      <c r="P19" s="105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30</v>
      </c>
    </row>
    <row r="20" spans="1:26" ht="15.4" customHeight="1" x14ac:dyDescent="0.25">
      <c r="A20" s="32"/>
      <c r="B20" s="49">
        <v>11</v>
      </c>
      <c r="C20" s="61" t="s">
        <v>76</v>
      </c>
      <c r="D20" s="62" t="s">
        <v>71</v>
      </c>
      <c r="E20" s="55">
        <v>2011</v>
      </c>
      <c r="F20" s="49">
        <v>9</v>
      </c>
      <c r="G20" s="46">
        <v>8</v>
      </c>
      <c r="H20" s="77">
        <v>11</v>
      </c>
      <c r="I20" s="78">
        <v>12</v>
      </c>
      <c r="J20" s="79"/>
      <c r="K20" s="78"/>
      <c r="L20" s="77">
        <v>11</v>
      </c>
      <c r="M20" s="80">
        <v>8</v>
      </c>
      <c r="N20" s="81"/>
      <c r="O20" s="82"/>
      <c r="P20" s="105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28</v>
      </c>
    </row>
    <row r="21" spans="1:26" ht="15.4" customHeight="1" x14ac:dyDescent="0.25">
      <c r="A21" s="32"/>
      <c r="B21" s="49">
        <v>12</v>
      </c>
      <c r="C21" s="61" t="s">
        <v>77</v>
      </c>
      <c r="D21" s="62" t="s">
        <v>24</v>
      </c>
      <c r="E21" s="55">
        <v>2000</v>
      </c>
      <c r="F21" s="49">
        <v>9</v>
      </c>
      <c r="G21" s="46">
        <v>8</v>
      </c>
      <c r="H21" s="77">
        <v>12</v>
      </c>
      <c r="I21" s="78">
        <v>12</v>
      </c>
      <c r="J21" s="79"/>
      <c r="K21" s="78"/>
      <c r="L21" s="77">
        <v>10</v>
      </c>
      <c r="M21" s="80">
        <v>8</v>
      </c>
      <c r="N21" s="81"/>
      <c r="O21" s="82"/>
      <c r="P21" s="105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28</v>
      </c>
    </row>
    <row r="22" spans="1:26" ht="16.149999999999999" customHeight="1" x14ac:dyDescent="0.25">
      <c r="A22" s="32"/>
      <c r="B22" s="49">
        <v>13</v>
      </c>
      <c r="C22" s="61" t="s">
        <v>59</v>
      </c>
      <c r="D22" s="62" t="s">
        <v>28</v>
      </c>
      <c r="E22" s="55">
        <v>1975</v>
      </c>
      <c r="F22" s="49"/>
      <c r="G22" s="46"/>
      <c r="H22" s="77">
        <v>10</v>
      </c>
      <c r="I22" s="78">
        <v>12</v>
      </c>
      <c r="J22" s="79"/>
      <c r="K22" s="78"/>
      <c r="L22" s="77"/>
      <c r="M22" s="80"/>
      <c r="N22" s="81"/>
      <c r="O22" s="82"/>
      <c r="P22" s="81"/>
      <c r="Q22" s="82"/>
      <c r="R22" s="81"/>
      <c r="S22" s="82"/>
      <c r="T22" s="77"/>
      <c r="U22" s="78"/>
      <c r="V22" s="83"/>
      <c r="W22" s="78"/>
      <c r="X22" s="77"/>
      <c r="Y22" s="80"/>
      <c r="Z22" s="82">
        <f t="shared" si="0"/>
        <v>12</v>
      </c>
    </row>
    <row r="23" spans="1:26" ht="15.4" customHeight="1" x14ac:dyDescent="0.25">
      <c r="A23" s="32"/>
      <c r="B23" s="49">
        <v>14</v>
      </c>
      <c r="C23" s="44" t="s">
        <v>53</v>
      </c>
      <c r="D23" s="45" t="s">
        <v>19</v>
      </c>
      <c r="E23" s="55">
        <v>1986</v>
      </c>
      <c r="F23" s="50"/>
      <c r="G23" s="48"/>
      <c r="H23" s="77"/>
      <c r="I23" s="78"/>
      <c r="J23" s="79"/>
      <c r="K23" s="78"/>
      <c r="L23" s="77"/>
      <c r="M23" s="80"/>
      <c r="N23" s="81"/>
      <c r="O23" s="82"/>
      <c r="P23" s="81"/>
      <c r="Q23" s="82"/>
      <c r="R23" s="81"/>
      <c r="S23" s="82"/>
      <c r="T23" s="77"/>
      <c r="U23" s="78"/>
      <c r="V23" s="83"/>
      <c r="W23" s="78"/>
      <c r="X23" s="77"/>
      <c r="Y23" s="80"/>
      <c r="Z23" s="82">
        <f t="shared" si="0"/>
        <v>0</v>
      </c>
    </row>
    <row r="24" spans="1:26" ht="15.4" customHeight="1" x14ac:dyDescent="0.25">
      <c r="A24" s="32"/>
      <c r="B24" s="49">
        <v>15</v>
      </c>
      <c r="C24" s="44" t="s">
        <v>52</v>
      </c>
      <c r="D24" s="45" t="s">
        <v>21</v>
      </c>
      <c r="E24" s="55">
        <v>1977</v>
      </c>
      <c r="F24" s="49"/>
      <c r="G24" s="46"/>
      <c r="H24" s="77"/>
      <c r="I24" s="78"/>
      <c r="J24" s="79"/>
      <c r="K24" s="78"/>
      <c r="L24" s="77"/>
      <c r="M24" s="80"/>
      <c r="N24" s="81"/>
      <c r="O24" s="82"/>
      <c r="P24" s="81"/>
      <c r="Q24" s="82"/>
      <c r="R24" s="81"/>
      <c r="S24" s="82"/>
      <c r="T24" s="77"/>
      <c r="U24" s="78"/>
      <c r="V24" s="83"/>
      <c r="W24" s="78"/>
      <c r="X24" s="77"/>
      <c r="Y24" s="80"/>
      <c r="Z24" s="82">
        <f t="shared" si="0"/>
        <v>0</v>
      </c>
    </row>
    <row r="25" spans="1:26" ht="15.4" customHeight="1" x14ac:dyDescent="0.25">
      <c r="A25" s="32"/>
      <c r="B25" s="49">
        <v>16</v>
      </c>
      <c r="C25" s="44" t="s">
        <v>51</v>
      </c>
      <c r="D25" s="45" t="s">
        <v>21</v>
      </c>
      <c r="E25" s="55">
        <v>2007</v>
      </c>
      <c r="F25" s="49"/>
      <c r="G25" s="46"/>
      <c r="H25" s="77"/>
      <c r="I25" s="78"/>
      <c r="J25" s="79"/>
      <c r="K25" s="78"/>
      <c r="L25" s="77"/>
      <c r="M25" s="80"/>
      <c r="N25" s="81"/>
      <c r="O25" s="82"/>
      <c r="P25" s="81"/>
      <c r="Q25" s="82"/>
      <c r="R25" s="81"/>
      <c r="S25" s="82"/>
      <c r="T25" s="77"/>
      <c r="U25" s="78"/>
      <c r="V25" s="83"/>
      <c r="W25" s="78"/>
      <c r="X25" s="77"/>
      <c r="Y25" s="80"/>
      <c r="Z25" s="82">
        <f t="shared" si="0"/>
        <v>0</v>
      </c>
    </row>
    <row r="26" spans="1:26" ht="15.4" customHeight="1" thickBot="1" x14ac:dyDescent="0.3">
      <c r="A26" s="32"/>
      <c r="B26" s="49">
        <v>17</v>
      </c>
      <c r="C26" s="52" t="s">
        <v>54</v>
      </c>
      <c r="D26" s="53" t="s">
        <v>19</v>
      </c>
      <c r="E26" s="56">
        <v>1994</v>
      </c>
      <c r="F26" s="51"/>
      <c r="G26" s="54"/>
      <c r="H26" s="84"/>
      <c r="I26" s="85"/>
      <c r="J26" s="86"/>
      <c r="K26" s="85"/>
      <c r="L26" s="84"/>
      <c r="M26" s="87"/>
      <c r="N26" s="88"/>
      <c r="O26" s="89"/>
      <c r="P26" s="88"/>
      <c r="Q26" s="89"/>
      <c r="R26" s="88"/>
      <c r="S26" s="89"/>
      <c r="T26" s="84"/>
      <c r="U26" s="85"/>
      <c r="V26" s="90"/>
      <c r="W26" s="85"/>
      <c r="X26" s="84"/>
      <c r="Y26" s="87"/>
      <c r="Z26" s="89">
        <f t="shared" si="0"/>
        <v>0</v>
      </c>
    </row>
    <row r="27" spans="1:26" ht="15.75" customHeight="1" x14ac:dyDescent="0.25">
      <c r="A27" s="2"/>
      <c r="B27" s="59"/>
      <c r="C27" s="28"/>
      <c r="D27" s="59"/>
      <c r="E27" s="59"/>
      <c r="F27" s="59"/>
      <c r="G27" s="28"/>
      <c r="H27" s="59"/>
      <c r="I27" s="59"/>
      <c r="J27" s="28"/>
      <c r="K27" s="28"/>
      <c r="L27" s="28"/>
      <c r="M27" s="28"/>
      <c r="N27" s="60"/>
      <c r="O27" s="60"/>
      <c r="P27" s="28"/>
      <c r="Q27" s="28"/>
      <c r="R27" s="28"/>
      <c r="S27" s="28"/>
      <c r="T27" s="28"/>
      <c r="U27" s="28"/>
      <c r="V27" s="28"/>
      <c r="W27" s="28"/>
    </row>
    <row r="28" spans="1:26" ht="15.4" customHeight="1" x14ac:dyDescent="0.25">
      <c r="A28" s="2"/>
      <c r="B28" s="14"/>
      <c r="C28" s="2"/>
      <c r="D28" s="14"/>
      <c r="E28" s="14"/>
      <c r="F28" s="14"/>
      <c r="G28" s="2"/>
      <c r="H28" s="14"/>
      <c r="I28" s="14"/>
      <c r="J28" s="2"/>
      <c r="K28" s="2"/>
      <c r="L28" s="2"/>
      <c r="M28" s="2"/>
      <c r="N28" s="23"/>
      <c r="O28" s="23"/>
      <c r="P28" s="2"/>
      <c r="Q28" s="2"/>
      <c r="R28" s="2"/>
      <c r="S28" s="2"/>
      <c r="T28" s="2"/>
      <c r="U28" s="2"/>
      <c r="V28" s="2"/>
      <c r="W28" s="2"/>
    </row>
    <row r="29" spans="1:26" ht="16.149999999999999" customHeight="1" thickBot="1" x14ac:dyDescent="0.3">
      <c r="A29" s="2"/>
      <c r="B29" s="14"/>
      <c r="C29" s="3"/>
      <c r="D29" s="24"/>
      <c r="E29" s="3"/>
      <c r="F29" s="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6.149999999999999" customHeight="1" x14ac:dyDescent="0.25">
      <c r="A30" s="2"/>
      <c r="B30" s="25"/>
      <c r="C30" s="143" t="s">
        <v>39</v>
      </c>
      <c r="D30" s="144"/>
      <c r="E30" s="100" t="s">
        <v>40</v>
      </c>
      <c r="F30" s="2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5">
      <c r="A31" s="2"/>
      <c r="B31" s="25"/>
      <c r="C31" s="145" t="s">
        <v>102</v>
      </c>
      <c r="D31" s="146"/>
      <c r="E31" s="101" t="s">
        <v>103</v>
      </c>
      <c r="F31" s="2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4" customHeight="1" x14ac:dyDescent="0.25">
      <c r="A32" s="2"/>
      <c r="B32" s="5"/>
      <c r="C32" s="141" t="s">
        <v>104</v>
      </c>
      <c r="D32" s="141"/>
      <c r="E32" s="101" t="s">
        <v>105</v>
      </c>
      <c r="F32" s="2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4" customHeight="1" x14ac:dyDescent="0.25">
      <c r="A33" s="2"/>
      <c r="B33" s="5"/>
      <c r="C33" s="141" t="s">
        <v>41</v>
      </c>
      <c r="D33" s="142"/>
      <c r="E33" s="102">
        <v>1.5</v>
      </c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6.149999999999999" customHeight="1" x14ac:dyDescent="0.25">
      <c r="A34" s="2"/>
      <c r="B34" s="5"/>
      <c r="C34" s="141" t="s">
        <v>69</v>
      </c>
      <c r="D34" s="142"/>
      <c r="E34" s="102">
        <v>1</v>
      </c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4" customHeight="1" x14ac:dyDescent="0.25">
      <c r="C35" s="141" t="s">
        <v>70</v>
      </c>
      <c r="D35" s="142"/>
      <c r="E35" s="102">
        <v>1</v>
      </c>
    </row>
    <row r="36" spans="1:23" ht="15.4" customHeight="1" x14ac:dyDescent="0.25">
      <c r="C36" s="141" t="s">
        <v>42</v>
      </c>
      <c r="D36" s="141"/>
      <c r="E36" s="102">
        <v>1</v>
      </c>
    </row>
  </sheetData>
  <sortState xmlns:xlrd2="http://schemas.microsoft.com/office/spreadsheetml/2017/richdata2" ref="B10:Z26">
    <sortCondition descending="1" ref="Z10:Z26"/>
  </sortState>
  <mergeCells count="33">
    <mergeCell ref="C35:D35"/>
    <mergeCell ref="C36:D36"/>
    <mergeCell ref="C30:D30"/>
    <mergeCell ref="C31:D31"/>
    <mergeCell ref="C32:D32"/>
    <mergeCell ref="C33:D33"/>
    <mergeCell ref="F8:G8"/>
    <mergeCell ref="H8:I8"/>
    <mergeCell ref="F7:G7"/>
    <mergeCell ref="H7:I7"/>
    <mergeCell ref="C34:D34"/>
    <mergeCell ref="C2:D2"/>
    <mergeCell ref="B7:B9"/>
    <mergeCell ref="C7:C9"/>
    <mergeCell ref="D7:D9"/>
    <mergeCell ref="E7:E9"/>
    <mergeCell ref="N7:O7"/>
    <mergeCell ref="P7:Q7"/>
    <mergeCell ref="J8:K8"/>
    <mergeCell ref="N8:O8"/>
    <mergeCell ref="J7:K7"/>
    <mergeCell ref="P8:Q8"/>
    <mergeCell ref="L8:M8"/>
    <mergeCell ref="L7:M7"/>
    <mergeCell ref="R7:S7"/>
    <mergeCell ref="T7:U7"/>
    <mergeCell ref="V7:W7"/>
    <mergeCell ref="X7:Y7"/>
    <mergeCell ref="Z7:Z9"/>
    <mergeCell ref="X8:Y8"/>
    <mergeCell ref="R8:S8"/>
    <mergeCell ref="T8:U8"/>
    <mergeCell ref="V8:W8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"/>
  <sheetViews>
    <sheetView showGridLines="0" zoomScale="85" zoomScaleNormal="85" workbookViewId="0">
      <selection activeCell="B2" sqref="B2:Z2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9"/>
      <c r="O2" s="9"/>
      <c r="P2" s="9"/>
      <c r="Q2" s="9"/>
      <c r="R2" s="9"/>
      <c r="S2" s="9"/>
    </row>
    <row r="3" spans="1:26" ht="16.149999999999999" customHeight="1" thickBot="1" x14ac:dyDescent="0.3">
      <c r="A3" s="2"/>
      <c r="B3" s="5"/>
      <c r="C3" s="10" t="s">
        <v>7</v>
      </c>
      <c r="D3" s="11" t="s">
        <v>8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4"/>
      <c r="O3" s="14"/>
      <c r="P3" s="14"/>
      <c r="Q3" s="14"/>
      <c r="R3" s="14"/>
      <c r="S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2"/>
      <c r="N4" s="2"/>
      <c r="O4" s="2"/>
      <c r="P4" s="2"/>
      <c r="Q4" s="2"/>
      <c r="R4" s="2"/>
      <c r="S4" s="2"/>
    </row>
    <row r="5" spans="1:26" ht="16.149999999999999" customHeight="1" thickBot="1" x14ac:dyDescent="0.3">
      <c r="A5" s="2"/>
      <c r="B5" s="5"/>
      <c r="C5" s="20" t="s">
        <v>12</v>
      </c>
      <c r="D5" s="21" t="s">
        <v>57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</row>
    <row r="7" spans="1:26" ht="41.2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4" t="s">
        <v>82</v>
      </c>
      <c r="G7" s="115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47" t="s">
        <v>83</v>
      </c>
      <c r="G8" s="148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58</v>
      </c>
      <c r="D10" s="45" t="s">
        <v>24</v>
      </c>
      <c r="E10" s="55">
        <v>1976</v>
      </c>
      <c r="F10" s="49"/>
      <c r="G10" s="46"/>
      <c r="H10" s="77">
        <v>1</v>
      </c>
      <c r="I10" s="78">
        <v>48</v>
      </c>
      <c r="J10" s="79"/>
      <c r="K10" s="78"/>
      <c r="L10" s="77">
        <v>1</v>
      </c>
      <c r="M10" s="80">
        <v>32</v>
      </c>
      <c r="N10" s="81"/>
      <c r="O10" s="80"/>
      <c r="P10" s="81"/>
      <c r="Q10" s="80"/>
      <c r="R10" s="81"/>
      <c r="S10" s="80"/>
      <c r="T10" s="77"/>
      <c r="U10" s="78"/>
      <c r="V10" s="79"/>
      <c r="W10" s="78"/>
      <c r="X10" s="77"/>
      <c r="Y10" s="80"/>
      <c r="Z10" s="82">
        <f>SUM(G10,I10,K10,M10,O10,Q10,S10,U10,W10,Y10)</f>
        <v>80</v>
      </c>
    </row>
    <row r="11" spans="1:26" ht="15.4" customHeight="1" x14ac:dyDescent="0.25">
      <c r="A11" s="32"/>
      <c r="B11" s="49">
        <v>2</v>
      </c>
      <c r="C11" s="64" t="s">
        <v>77</v>
      </c>
      <c r="D11" s="47" t="s">
        <v>24</v>
      </c>
      <c r="E11" s="65">
        <v>2000</v>
      </c>
      <c r="F11" s="50"/>
      <c r="G11" s="64"/>
      <c r="H11" s="77">
        <v>3</v>
      </c>
      <c r="I11" s="78">
        <v>30</v>
      </c>
      <c r="J11" s="79"/>
      <c r="K11" s="78"/>
      <c r="L11" s="77">
        <v>2</v>
      </c>
      <c r="M11" s="80">
        <v>26</v>
      </c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>SUM(G11,I11,K11,M11,O11,Q11,S11,U11,W11,Y11)</f>
        <v>56</v>
      </c>
    </row>
    <row r="12" spans="1:26" ht="15.4" customHeight="1" x14ac:dyDescent="0.25">
      <c r="A12" s="32"/>
      <c r="B12" s="49">
        <v>3</v>
      </c>
      <c r="C12" s="64" t="s">
        <v>76</v>
      </c>
      <c r="D12" s="47" t="s">
        <v>71</v>
      </c>
      <c r="E12" s="65">
        <v>2011</v>
      </c>
      <c r="F12" s="50"/>
      <c r="G12" s="64"/>
      <c r="H12" s="77">
        <v>3</v>
      </c>
      <c r="I12" s="78">
        <v>30</v>
      </c>
      <c r="J12" s="79"/>
      <c r="K12" s="78"/>
      <c r="L12" s="77">
        <v>3</v>
      </c>
      <c r="M12" s="80">
        <v>20</v>
      </c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>SUM(G12,I12,K12,M12,O12,Q12,S12,U12,W12,Y12)</f>
        <v>50</v>
      </c>
    </row>
    <row r="13" spans="1:26" ht="15.4" customHeight="1" thickBot="1" x14ac:dyDescent="0.3">
      <c r="A13" s="32"/>
      <c r="B13" s="49">
        <v>4</v>
      </c>
      <c r="C13" s="52" t="s">
        <v>59</v>
      </c>
      <c r="D13" s="53" t="s">
        <v>28</v>
      </c>
      <c r="E13" s="56">
        <v>1975</v>
      </c>
      <c r="F13" s="51"/>
      <c r="G13" s="54"/>
      <c r="H13" s="84">
        <v>2</v>
      </c>
      <c r="I13" s="85">
        <v>39</v>
      </c>
      <c r="J13" s="86"/>
      <c r="K13" s="85"/>
      <c r="L13" s="84"/>
      <c r="M13" s="87"/>
      <c r="N13" s="88"/>
      <c r="O13" s="87"/>
      <c r="P13" s="88"/>
      <c r="Q13" s="87"/>
      <c r="R13" s="88"/>
      <c r="S13" s="87"/>
      <c r="T13" s="84"/>
      <c r="U13" s="85"/>
      <c r="V13" s="86"/>
      <c r="W13" s="85"/>
      <c r="X13" s="84"/>
      <c r="Y13" s="87"/>
      <c r="Z13" s="89">
        <f>SUM(G13,I13,K13,M13,O13,Q13,S13,U13,W13,Y13)</f>
        <v>39</v>
      </c>
    </row>
    <row r="14" spans="1:26" ht="16.149999999999999" customHeight="1" thickBot="1" x14ac:dyDescent="0.3">
      <c r="A14" s="2"/>
      <c r="B14" s="59"/>
      <c r="C14" s="43"/>
      <c r="D14" s="63"/>
      <c r="E14" s="43"/>
      <c r="F14" s="59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26" ht="16.149999999999999" customHeight="1" x14ac:dyDescent="0.25">
      <c r="A15" s="2"/>
      <c r="B15" s="25"/>
      <c r="C15" s="143" t="s">
        <v>39</v>
      </c>
      <c r="D15" s="144"/>
      <c r="E15" s="100" t="s">
        <v>40</v>
      </c>
      <c r="F15" s="2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6" ht="15.75" customHeight="1" x14ac:dyDescent="0.25">
      <c r="A16" s="2"/>
      <c r="B16" s="25"/>
      <c r="C16" s="145" t="s">
        <v>102</v>
      </c>
      <c r="D16" s="146"/>
      <c r="E16" s="101" t="s">
        <v>103</v>
      </c>
      <c r="F16" s="2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4" customHeight="1" x14ac:dyDescent="0.25">
      <c r="A17" s="2"/>
      <c r="B17" s="25"/>
      <c r="C17" s="141" t="s">
        <v>104</v>
      </c>
      <c r="D17" s="141"/>
      <c r="E17" s="101" t="s">
        <v>105</v>
      </c>
      <c r="F17" s="2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4" customHeight="1" x14ac:dyDescent="0.25">
      <c r="A18" s="2"/>
      <c r="B18" s="25"/>
      <c r="C18" s="141" t="s">
        <v>41</v>
      </c>
      <c r="D18" s="142"/>
      <c r="E18" s="102">
        <v>1.5</v>
      </c>
      <c r="F18" s="2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149999999999999" customHeight="1" x14ac:dyDescent="0.25">
      <c r="A19" s="2"/>
      <c r="B19" s="25"/>
      <c r="C19" s="141" t="s">
        <v>69</v>
      </c>
      <c r="D19" s="142"/>
      <c r="E19" s="102">
        <v>1</v>
      </c>
      <c r="F19" s="2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 x14ac:dyDescent="0.25">
      <c r="A20" s="2"/>
      <c r="B20" s="14"/>
      <c r="C20" s="141" t="s">
        <v>70</v>
      </c>
      <c r="D20" s="142"/>
      <c r="E20" s="102">
        <v>1</v>
      </c>
      <c r="F20" s="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4" customHeight="1" x14ac:dyDescent="0.25">
      <c r="A21" s="2"/>
      <c r="B21" s="14"/>
      <c r="C21" s="141" t="s">
        <v>42</v>
      </c>
      <c r="D21" s="141"/>
      <c r="E21" s="102">
        <v>1</v>
      </c>
      <c r="F21" s="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4" customHeight="1" x14ac:dyDescent="0.25">
      <c r="A22" s="2"/>
      <c r="B22" s="14"/>
      <c r="C22" s="2"/>
      <c r="D22" s="26"/>
      <c r="E22" s="2"/>
      <c r="F22" s="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4" customHeight="1" x14ac:dyDescent="0.25">
      <c r="A23" s="2"/>
      <c r="B23" s="14"/>
      <c r="C23" s="2"/>
      <c r="D23" s="26"/>
      <c r="E23" s="2"/>
      <c r="F23" s="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4" customHeight="1" x14ac:dyDescent="0.25">
      <c r="A24" s="2"/>
      <c r="B24" s="14"/>
      <c r="C24" s="2"/>
      <c r="D24" s="26"/>
      <c r="E24" s="2"/>
      <c r="F24" s="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4" customHeight="1" x14ac:dyDescent="0.25">
      <c r="A25" s="2"/>
      <c r="B25" s="14"/>
      <c r="C25" s="2"/>
      <c r="D25" s="26"/>
      <c r="E25" s="2"/>
      <c r="F25" s="1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4" customHeight="1" x14ac:dyDescent="0.25">
      <c r="A26" s="2"/>
      <c r="B26" s="2"/>
      <c r="C26" s="2"/>
      <c r="D26" s="2"/>
      <c r="E26" s="2"/>
      <c r="F26" s="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</sheetData>
  <sortState xmlns:xlrd2="http://schemas.microsoft.com/office/spreadsheetml/2017/richdata2" ref="B10:Z13">
    <sortCondition descending="1" ref="Z10:Z13"/>
  </sortState>
  <mergeCells count="33">
    <mergeCell ref="C19:D19"/>
    <mergeCell ref="C20:D20"/>
    <mergeCell ref="C21:D21"/>
    <mergeCell ref="C2:D2"/>
    <mergeCell ref="C18:D18"/>
    <mergeCell ref="C15:D15"/>
    <mergeCell ref="C16:D16"/>
    <mergeCell ref="C17:D17"/>
    <mergeCell ref="E7:E9"/>
    <mergeCell ref="D7:D9"/>
    <mergeCell ref="C7:C9"/>
    <mergeCell ref="J7:K7"/>
    <mergeCell ref="B7:B9"/>
    <mergeCell ref="F8:G8"/>
    <mergeCell ref="H8:I8"/>
    <mergeCell ref="H7:I7"/>
    <mergeCell ref="F7:G7"/>
    <mergeCell ref="Z7:Z9"/>
    <mergeCell ref="X8:Y8"/>
    <mergeCell ref="T7:U7"/>
    <mergeCell ref="V7:W7"/>
    <mergeCell ref="J8:K8"/>
    <mergeCell ref="L8:M8"/>
    <mergeCell ref="N8:O8"/>
    <mergeCell ref="P8:Q8"/>
    <mergeCell ref="R8:S8"/>
    <mergeCell ref="T8:U8"/>
    <mergeCell ref="V8:W8"/>
    <mergeCell ref="X7:Y7"/>
    <mergeCell ref="L7:M7"/>
    <mergeCell ref="N7:O7"/>
    <mergeCell ref="P7:Q7"/>
    <mergeCell ref="R7:S7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6"/>
  <sheetViews>
    <sheetView showGridLines="0" zoomScale="70" zoomScaleNormal="70" workbookViewId="0">
      <selection activeCell="B2" sqref="B2:Z36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4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7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thickBot="1" x14ac:dyDescent="0.3">
      <c r="A3" s="2"/>
      <c r="B3" s="5"/>
      <c r="C3" s="10" t="s">
        <v>7</v>
      </c>
      <c r="D3" s="11" t="s">
        <v>60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2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19"/>
      <c r="N4" s="19"/>
      <c r="O4" s="19"/>
      <c r="P4" s="2"/>
      <c r="Q4" s="2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13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  <c r="T6" s="2"/>
      <c r="U6" s="2"/>
      <c r="V6" s="2"/>
      <c r="W6" s="2"/>
    </row>
    <row r="7" spans="1:26" ht="42.7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4" customHeight="1" x14ac:dyDescent="0.25">
      <c r="A10" s="32"/>
      <c r="B10" s="49">
        <v>1</v>
      </c>
      <c r="C10" s="61" t="s">
        <v>108</v>
      </c>
      <c r="D10" s="62" t="s">
        <v>19</v>
      </c>
      <c r="E10" s="55">
        <v>2000</v>
      </c>
      <c r="F10" s="50"/>
      <c r="G10" s="48"/>
      <c r="H10" s="77">
        <v>1</v>
      </c>
      <c r="I10" s="78">
        <v>48</v>
      </c>
      <c r="J10" s="105">
        <v>8</v>
      </c>
      <c r="K10" s="78">
        <v>21</v>
      </c>
      <c r="L10" s="77"/>
      <c r="M10" s="80"/>
      <c r="N10" s="81"/>
      <c r="O10" s="80"/>
      <c r="P10" s="105">
        <v>3</v>
      </c>
      <c r="Q10" s="80">
        <v>40</v>
      </c>
      <c r="R10" s="81"/>
      <c r="S10" s="80"/>
      <c r="T10" s="77"/>
      <c r="U10" s="78"/>
      <c r="V10" s="79"/>
      <c r="W10" s="78"/>
      <c r="X10" s="77"/>
      <c r="Y10" s="80"/>
      <c r="Z10" s="82">
        <f t="shared" ref="Z10:Z28" si="0">SUM(G10,I10,K10,M10,O10,Q10,S10,U10,W10,Y10)</f>
        <v>109</v>
      </c>
    </row>
    <row r="11" spans="1:26" ht="15.4" customHeight="1" x14ac:dyDescent="0.25">
      <c r="A11" s="66"/>
      <c r="B11" s="49">
        <v>2</v>
      </c>
      <c r="C11" s="44" t="s">
        <v>22</v>
      </c>
      <c r="D11" s="62" t="s">
        <v>21</v>
      </c>
      <c r="E11" s="55">
        <v>1995</v>
      </c>
      <c r="F11" s="49">
        <v>2</v>
      </c>
      <c r="G11" s="46">
        <v>26</v>
      </c>
      <c r="H11" s="77">
        <v>3</v>
      </c>
      <c r="I11" s="78">
        <v>30</v>
      </c>
      <c r="J11" s="105"/>
      <c r="K11" s="78"/>
      <c r="L11" s="77">
        <v>1</v>
      </c>
      <c r="M11" s="80">
        <v>32</v>
      </c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 t="shared" si="0"/>
        <v>88</v>
      </c>
    </row>
    <row r="12" spans="1:26" ht="15.4" customHeight="1" x14ac:dyDescent="0.25">
      <c r="A12" s="32"/>
      <c r="B12" s="49">
        <v>3</v>
      </c>
      <c r="C12" s="44" t="s">
        <v>61</v>
      </c>
      <c r="D12" s="45" t="s">
        <v>19</v>
      </c>
      <c r="E12" s="55">
        <v>1988</v>
      </c>
      <c r="F12" s="49">
        <v>1</v>
      </c>
      <c r="G12" s="46">
        <v>32</v>
      </c>
      <c r="H12" s="77">
        <v>3</v>
      </c>
      <c r="I12" s="78">
        <v>30</v>
      </c>
      <c r="J12" s="105"/>
      <c r="K12" s="78"/>
      <c r="L12" s="77">
        <v>3</v>
      </c>
      <c r="M12" s="80">
        <v>20</v>
      </c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 t="shared" si="0"/>
        <v>82</v>
      </c>
    </row>
    <row r="13" spans="1:26" ht="15.4" customHeight="1" x14ac:dyDescent="0.25">
      <c r="A13" s="32"/>
      <c r="B13" s="49">
        <v>4</v>
      </c>
      <c r="C13" s="61" t="s">
        <v>20</v>
      </c>
      <c r="D13" s="62" t="s">
        <v>21</v>
      </c>
      <c r="E13" s="55">
        <v>1989</v>
      </c>
      <c r="F13" s="50"/>
      <c r="G13" s="48"/>
      <c r="H13" s="77">
        <v>2</v>
      </c>
      <c r="I13" s="78">
        <v>39</v>
      </c>
      <c r="J13" s="105"/>
      <c r="K13" s="78"/>
      <c r="L13" s="77">
        <v>2</v>
      </c>
      <c r="M13" s="80">
        <v>26</v>
      </c>
      <c r="N13" s="81"/>
      <c r="O13" s="80"/>
      <c r="P13" s="81"/>
      <c r="Q13" s="80"/>
      <c r="R13" s="81"/>
      <c r="S13" s="80"/>
      <c r="T13" s="77"/>
      <c r="U13" s="78"/>
      <c r="V13" s="79"/>
      <c r="W13" s="78"/>
      <c r="X13" s="77"/>
      <c r="Y13" s="80"/>
      <c r="Z13" s="82">
        <f t="shared" si="0"/>
        <v>65</v>
      </c>
    </row>
    <row r="14" spans="1:26" ht="15.4" customHeight="1" x14ac:dyDescent="0.25">
      <c r="A14" s="32"/>
      <c r="B14" s="49">
        <v>5</v>
      </c>
      <c r="C14" s="61" t="s">
        <v>74</v>
      </c>
      <c r="D14" s="62" t="s">
        <v>66</v>
      </c>
      <c r="E14" s="55">
        <v>1998</v>
      </c>
      <c r="F14" s="57">
        <v>3</v>
      </c>
      <c r="G14" s="46">
        <v>20</v>
      </c>
      <c r="H14" s="77">
        <v>8</v>
      </c>
      <c r="I14" s="78">
        <v>21</v>
      </c>
      <c r="J14" s="105"/>
      <c r="K14" s="78"/>
      <c r="L14" s="77"/>
      <c r="M14" s="80"/>
      <c r="N14" s="81"/>
      <c r="O14" s="80"/>
      <c r="P14" s="81"/>
      <c r="Q14" s="80"/>
      <c r="R14" s="81"/>
      <c r="S14" s="80"/>
      <c r="T14" s="77"/>
      <c r="U14" s="78"/>
      <c r="V14" s="79"/>
      <c r="W14" s="78"/>
      <c r="X14" s="77"/>
      <c r="Y14" s="80"/>
      <c r="Z14" s="82">
        <f t="shared" si="0"/>
        <v>41</v>
      </c>
    </row>
    <row r="15" spans="1:26" ht="15.4" customHeight="1" x14ac:dyDescent="0.25">
      <c r="A15" s="32"/>
      <c r="B15" s="49">
        <v>6</v>
      </c>
      <c r="C15" s="44" t="s">
        <v>29</v>
      </c>
      <c r="D15" s="45" t="s">
        <v>21</v>
      </c>
      <c r="E15" s="55">
        <v>2003</v>
      </c>
      <c r="F15" s="50"/>
      <c r="G15" s="48"/>
      <c r="H15" s="77">
        <v>5</v>
      </c>
      <c r="I15" s="78">
        <v>21</v>
      </c>
      <c r="J15" s="79"/>
      <c r="K15" s="78"/>
      <c r="L15" s="77">
        <v>3</v>
      </c>
      <c r="M15" s="80">
        <v>20</v>
      </c>
      <c r="N15" s="81"/>
      <c r="O15" s="82"/>
      <c r="P15" s="81"/>
      <c r="Q15" s="82"/>
      <c r="R15" s="81"/>
      <c r="S15" s="82"/>
      <c r="T15" s="77"/>
      <c r="U15" s="78"/>
      <c r="V15" s="83"/>
      <c r="W15" s="78"/>
      <c r="X15" s="77"/>
      <c r="Y15" s="80"/>
      <c r="Z15" s="82">
        <f t="shared" si="0"/>
        <v>41</v>
      </c>
    </row>
    <row r="16" spans="1:26" ht="15.4" customHeight="1" x14ac:dyDescent="0.25">
      <c r="A16" s="32"/>
      <c r="B16" s="49">
        <v>7</v>
      </c>
      <c r="C16" s="44" t="s">
        <v>26</v>
      </c>
      <c r="D16" s="62" t="s">
        <v>21</v>
      </c>
      <c r="E16" s="55">
        <v>2004</v>
      </c>
      <c r="F16" s="49"/>
      <c r="G16" s="46"/>
      <c r="H16" s="77">
        <v>11</v>
      </c>
      <c r="I16" s="78">
        <v>12</v>
      </c>
      <c r="J16" s="79"/>
      <c r="K16" s="78"/>
      <c r="L16" s="77">
        <v>5</v>
      </c>
      <c r="M16" s="80">
        <v>14</v>
      </c>
      <c r="N16" s="81"/>
      <c r="O16" s="82"/>
      <c r="P16" s="81"/>
      <c r="Q16" s="82"/>
      <c r="R16" s="81"/>
      <c r="S16" s="82"/>
      <c r="T16" s="77"/>
      <c r="U16" s="78"/>
      <c r="V16" s="83"/>
      <c r="W16" s="78"/>
      <c r="X16" s="77"/>
      <c r="Y16" s="80"/>
      <c r="Z16" s="82">
        <f t="shared" si="0"/>
        <v>26</v>
      </c>
    </row>
    <row r="17" spans="1:26" ht="15.4" customHeight="1" x14ac:dyDescent="0.25">
      <c r="A17" s="32"/>
      <c r="B17" s="49">
        <v>8</v>
      </c>
      <c r="C17" s="44" t="s">
        <v>25</v>
      </c>
      <c r="D17" s="45" t="s">
        <v>21</v>
      </c>
      <c r="E17" s="55">
        <v>1986</v>
      </c>
      <c r="F17" s="49"/>
      <c r="G17" s="46"/>
      <c r="H17" s="77">
        <v>7</v>
      </c>
      <c r="I17" s="78">
        <v>21</v>
      </c>
      <c r="J17" s="79"/>
      <c r="K17" s="78"/>
      <c r="L17" s="77"/>
      <c r="M17" s="80"/>
      <c r="N17" s="81"/>
      <c r="O17" s="82"/>
      <c r="P17" s="81"/>
      <c r="Q17" s="82"/>
      <c r="R17" s="81"/>
      <c r="S17" s="82"/>
      <c r="T17" s="77"/>
      <c r="U17" s="78"/>
      <c r="V17" s="83"/>
      <c r="W17" s="78"/>
      <c r="X17" s="77"/>
      <c r="Y17" s="80"/>
      <c r="Z17" s="82">
        <f t="shared" si="0"/>
        <v>21</v>
      </c>
    </row>
    <row r="18" spans="1:26" ht="15.4" customHeight="1" x14ac:dyDescent="0.25">
      <c r="A18" s="32"/>
      <c r="B18" s="49">
        <v>9</v>
      </c>
      <c r="C18" s="61" t="s">
        <v>107</v>
      </c>
      <c r="D18" s="62" t="s">
        <v>66</v>
      </c>
      <c r="E18" s="55">
        <v>2006</v>
      </c>
      <c r="F18" s="50"/>
      <c r="G18" s="48"/>
      <c r="H18" s="77">
        <v>6</v>
      </c>
      <c r="I18" s="78">
        <v>21</v>
      </c>
      <c r="J18" s="79"/>
      <c r="K18" s="78"/>
      <c r="L18" s="77"/>
      <c r="M18" s="80"/>
      <c r="N18" s="81"/>
      <c r="O18" s="82"/>
      <c r="P18" s="81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21</v>
      </c>
    </row>
    <row r="19" spans="1:26" ht="15.4" customHeight="1" x14ac:dyDescent="0.25">
      <c r="A19" s="32"/>
      <c r="B19" s="49">
        <v>10</v>
      </c>
      <c r="C19" s="44" t="s">
        <v>23</v>
      </c>
      <c r="D19" s="45" t="s">
        <v>24</v>
      </c>
      <c r="E19" s="55">
        <v>1989</v>
      </c>
      <c r="F19" s="49">
        <v>3</v>
      </c>
      <c r="G19" s="46">
        <v>20</v>
      </c>
      <c r="H19" s="77"/>
      <c r="I19" s="78"/>
      <c r="J19" s="79"/>
      <c r="K19" s="78"/>
      <c r="L19" s="77"/>
      <c r="M19" s="80"/>
      <c r="N19" s="81"/>
      <c r="O19" s="82"/>
      <c r="P19" s="81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20</v>
      </c>
    </row>
    <row r="20" spans="1:26" ht="15.4" customHeight="1" x14ac:dyDescent="0.25">
      <c r="A20" s="32"/>
      <c r="B20" s="49">
        <v>11</v>
      </c>
      <c r="C20" s="61" t="s">
        <v>30</v>
      </c>
      <c r="D20" s="45" t="s">
        <v>31</v>
      </c>
      <c r="E20" s="55">
        <v>2006</v>
      </c>
      <c r="F20" s="57"/>
      <c r="G20" s="46"/>
      <c r="H20" s="77">
        <v>9</v>
      </c>
      <c r="I20" s="78">
        <v>12</v>
      </c>
      <c r="J20" s="79"/>
      <c r="K20" s="78"/>
      <c r="L20" s="77"/>
      <c r="M20" s="80"/>
      <c r="N20" s="81"/>
      <c r="O20" s="82"/>
      <c r="P20" s="81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12</v>
      </c>
    </row>
    <row r="21" spans="1:26" ht="15.4" customHeight="1" x14ac:dyDescent="0.25">
      <c r="A21" s="32"/>
      <c r="B21" s="49">
        <v>12</v>
      </c>
      <c r="C21" s="61" t="s">
        <v>72</v>
      </c>
      <c r="D21" s="62" t="s">
        <v>31</v>
      </c>
      <c r="E21" s="55">
        <v>2011</v>
      </c>
      <c r="F21" s="57"/>
      <c r="G21" s="46"/>
      <c r="H21" s="77">
        <v>10</v>
      </c>
      <c r="I21" s="78">
        <v>12</v>
      </c>
      <c r="J21" s="79"/>
      <c r="K21" s="78"/>
      <c r="L21" s="77"/>
      <c r="M21" s="80"/>
      <c r="N21" s="81"/>
      <c r="O21" s="82"/>
      <c r="P21" s="81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12</v>
      </c>
    </row>
    <row r="22" spans="1:26" ht="16.149999999999999" customHeight="1" x14ac:dyDescent="0.25">
      <c r="A22" s="32"/>
      <c r="B22" s="49">
        <v>13</v>
      </c>
      <c r="C22" s="61" t="s">
        <v>75</v>
      </c>
      <c r="D22" s="62" t="s">
        <v>66</v>
      </c>
      <c r="E22" s="55">
        <v>1983</v>
      </c>
      <c r="F22" s="57"/>
      <c r="G22" s="46"/>
      <c r="H22" s="77">
        <v>12</v>
      </c>
      <c r="I22" s="78">
        <v>12</v>
      </c>
      <c r="J22" s="79"/>
      <c r="K22" s="78"/>
      <c r="L22" s="77"/>
      <c r="M22" s="80"/>
      <c r="N22" s="81"/>
      <c r="O22" s="82"/>
      <c r="P22" s="81"/>
      <c r="Q22" s="82"/>
      <c r="R22" s="81"/>
      <c r="S22" s="82"/>
      <c r="T22" s="77"/>
      <c r="U22" s="78"/>
      <c r="V22" s="83"/>
      <c r="W22" s="78"/>
      <c r="X22" s="77"/>
      <c r="Y22" s="80"/>
      <c r="Z22" s="82">
        <f t="shared" si="0"/>
        <v>12</v>
      </c>
    </row>
    <row r="23" spans="1:26" ht="16.149999999999999" customHeight="1" x14ac:dyDescent="0.25">
      <c r="A23" s="32"/>
      <c r="B23" s="49">
        <v>14</v>
      </c>
      <c r="C23" s="44" t="s">
        <v>27</v>
      </c>
      <c r="D23" s="45" t="s">
        <v>28</v>
      </c>
      <c r="E23" s="55">
        <v>2004</v>
      </c>
      <c r="F23" s="49"/>
      <c r="G23" s="46"/>
      <c r="H23" s="77"/>
      <c r="I23" s="78"/>
      <c r="J23" s="79"/>
      <c r="K23" s="78"/>
      <c r="L23" s="77"/>
      <c r="M23" s="80"/>
      <c r="N23" s="81"/>
      <c r="O23" s="82"/>
      <c r="P23" s="81"/>
      <c r="Q23" s="82"/>
      <c r="R23" s="81"/>
      <c r="S23" s="82"/>
      <c r="T23" s="77"/>
      <c r="U23" s="78"/>
      <c r="V23" s="83"/>
      <c r="W23" s="78"/>
      <c r="X23" s="77"/>
      <c r="Y23" s="80"/>
      <c r="Z23" s="82">
        <f t="shared" si="0"/>
        <v>0</v>
      </c>
    </row>
    <row r="24" spans="1:26" ht="15.4" customHeight="1" x14ac:dyDescent="0.25">
      <c r="A24" s="32"/>
      <c r="B24" s="49">
        <v>15</v>
      </c>
      <c r="C24" s="44" t="s">
        <v>32</v>
      </c>
      <c r="D24" s="45" t="s">
        <v>31</v>
      </c>
      <c r="E24" s="55">
        <v>2008</v>
      </c>
      <c r="F24" s="49"/>
      <c r="G24" s="46"/>
      <c r="H24" s="77"/>
      <c r="I24" s="78"/>
      <c r="J24" s="79"/>
      <c r="K24" s="78"/>
      <c r="L24" s="77"/>
      <c r="M24" s="80"/>
      <c r="N24" s="81"/>
      <c r="O24" s="82"/>
      <c r="P24" s="81"/>
      <c r="Q24" s="82"/>
      <c r="R24" s="81"/>
      <c r="S24" s="82"/>
      <c r="T24" s="77"/>
      <c r="U24" s="78"/>
      <c r="V24" s="83"/>
      <c r="W24" s="78"/>
      <c r="X24" s="77"/>
      <c r="Y24" s="80"/>
      <c r="Z24" s="82">
        <f t="shared" si="0"/>
        <v>0</v>
      </c>
    </row>
    <row r="25" spans="1:26" ht="15.4" customHeight="1" x14ac:dyDescent="0.25">
      <c r="A25" s="32"/>
      <c r="B25" s="49">
        <v>16</v>
      </c>
      <c r="C25" s="70" t="s">
        <v>33</v>
      </c>
      <c r="D25" s="71" t="s">
        <v>34</v>
      </c>
      <c r="E25" s="72">
        <v>1997</v>
      </c>
      <c r="F25" s="69"/>
      <c r="G25" s="103"/>
      <c r="H25" s="77"/>
      <c r="I25" s="78"/>
      <c r="J25" s="79"/>
      <c r="K25" s="78"/>
      <c r="L25" s="77"/>
      <c r="M25" s="80"/>
      <c r="N25" s="81"/>
      <c r="O25" s="82"/>
      <c r="P25" s="81"/>
      <c r="Q25" s="82"/>
      <c r="R25" s="81"/>
      <c r="S25" s="82"/>
      <c r="T25" s="77"/>
      <c r="U25" s="78"/>
      <c r="V25" s="83"/>
      <c r="W25" s="78"/>
      <c r="X25" s="77"/>
      <c r="Y25" s="80"/>
      <c r="Z25" s="82">
        <f t="shared" si="0"/>
        <v>0</v>
      </c>
    </row>
    <row r="26" spans="1:26" ht="15.4" customHeight="1" x14ac:dyDescent="0.25">
      <c r="A26" s="32"/>
      <c r="B26" s="49">
        <v>17</v>
      </c>
      <c r="C26" s="70" t="s">
        <v>35</v>
      </c>
      <c r="D26" s="71" t="s">
        <v>34</v>
      </c>
      <c r="E26" s="72">
        <v>2003</v>
      </c>
      <c r="F26" s="69"/>
      <c r="G26" s="103"/>
      <c r="H26" s="77"/>
      <c r="I26" s="78"/>
      <c r="J26" s="79"/>
      <c r="K26" s="78"/>
      <c r="L26" s="77"/>
      <c r="M26" s="80"/>
      <c r="N26" s="81"/>
      <c r="O26" s="82"/>
      <c r="P26" s="81"/>
      <c r="Q26" s="82"/>
      <c r="R26" s="81"/>
      <c r="S26" s="82"/>
      <c r="T26" s="77"/>
      <c r="U26" s="78"/>
      <c r="V26" s="83"/>
      <c r="W26" s="78"/>
      <c r="X26" s="77"/>
      <c r="Y26" s="80"/>
      <c r="Z26" s="82">
        <f t="shared" si="0"/>
        <v>0</v>
      </c>
    </row>
    <row r="27" spans="1:26" ht="15.4" customHeight="1" x14ac:dyDescent="0.25">
      <c r="A27" s="32"/>
      <c r="B27" s="49">
        <v>18</v>
      </c>
      <c r="C27" s="70" t="s">
        <v>38</v>
      </c>
      <c r="D27" s="71" t="s">
        <v>19</v>
      </c>
      <c r="E27" s="72">
        <v>1989</v>
      </c>
      <c r="F27" s="73"/>
      <c r="G27" s="74"/>
      <c r="H27" s="77"/>
      <c r="I27" s="78"/>
      <c r="J27" s="79"/>
      <c r="K27" s="78"/>
      <c r="L27" s="77"/>
      <c r="M27" s="80"/>
      <c r="N27" s="81"/>
      <c r="O27" s="82"/>
      <c r="P27" s="81"/>
      <c r="Q27" s="82"/>
      <c r="R27" s="81"/>
      <c r="S27" s="82"/>
      <c r="T27" s="77"/>
      <c r="U27" s="78"/>
      <c r="V27" s="83"/>
      <c r="W27" s="78"/>
      <c r="X27" s="77"/>
      <c r="Y27" s="80"/>
      <c r="Z27" s="82">
        <f t="shared" si="0"/>
        <v>0</v>
      </c>
    </row>
    <row r="28" spans="1:26" ht="15.4" customHeight="1" thickBot="1" x14ac:dyDescent="0.3">
      <c r="A28" s="32"/>
      <c r="B28" s="49">
        <v>19</v>
      </c>
      <c r="C28" s="52" t="s">
        <v>62</v>
      </c>
      <c r="D28" s="53" t="s">
        <v>28</v>
      </c>
      <c r="E28" s="56">
        <v>2000</v>
      </c>
      <c r="F28" s="51"/>
      <c r="G28" s="54"/>
      <c r="H28" s="84"/>
      <c r="I28" s="85"/>
      <c r="J28" s="86"/>
      <c r="K28" s="85"/>
      <c r="L28" s="84"/>
      <c r="M28" s="87"/>
      <c r="N28" s="88"/>
      <c r="O28" s="89"/>
      <c r="P28" s="88"/>
      <c r="Q28" s="89"/>
      <c r="R28" s="88"/>
      <c r="S28" s="89"/>
      <c r="T28" s="84"/>
      <c r="U28" s="85"/>
      <c r="V28" s="90"/>
      <c r="W28" s="85"/>
      <c r="X28" s="84"/>
      <c r="Y28" s="87"/>
      <c r="Z28" s="89">
        <f t="shared" si="0"/>
        <v>0</v>
      </c>
    </row>
    <row r="29" spans="1:26" ht="16.149999999999999" customHeight="1" thickBot="1" x14ac:dyDescent="0.3">
      <c r="A29" s="2"/>
      <c r="B29" s="28"/>
      <c r="C29" s="43"/>
      <c r="D29" s="43"/>
      <c r="E29" s="4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6" ht="16.149999999999999" customHeight="1" x14ac:dyDescent="0.25">
      <c r="A30" s="2"/>
      <c r="B30" s="5"/>
      <c r="C30" s="143" t="s">
        <v>39</v>
      </c>
      <c r="D30" s="144"/>
      <c r="E30" s="100" t="s">
        <v>40</v>
      </c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5.75" customHeight="1" x14ac:dyDescent="0.25">
      <c r="A31" s="2"/>
      <c r="B31" s="5"/>
      <c r="C31" s="145" t="s">
        <v>102</v>
      </c>
      <c r="D31" s="146"/>
      <c r="E31" s="101" t="s">
        <v>103</v>
      </c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4" customHeight="1" x14ac:dyDescent="0.25">
      <c r="A32" s="2"/>
      <c r="B32" s="5"/>
      <c r="C32" s="141" t="s">
        <v>104</v>
      </c>
      <c r="D32" s="141"/>
      <c r="E32" s="101" t="s">
        <v>105</v>
      </c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4" customHeight="1" x14ac:dyDescent="0.25">
      <c r="A33" s="2"/>
      <c r="B33" s="5"/>
      <c r="C33" s="141" t="s">
        <v>41</v>
      </c>
      <c r="D33" s="142"/>
      <c r="E33" s="102">
        <v>1.5</v>
      </c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6.149999999999999" customHeight="1" x14ac:dyDescent="0.25">
      <c r="A34" s="2"/>
      <c r="B34" s="5"/>
      <c r="C34" s="141" t="s">
        <v>69</v>
      </c>
      <c r="D34" s="142"/>
      <c r="E34" s="102">
        <v>1</v>
      </c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4" customHeight="1" x14ac:dyDescent="0.25">
      <c r="C35" s="141" t="s">
        <v>70</v>
      </c>
      <c r="D35" s="142"/>
      <c r="E35" s="102">
        <v>1</v>
      </c>
    </row>
    <row r="36" spans="1:23" ht="15.4" customHeight="1" x14ac:dyDescent="0.25">
      <c r="C36" s="141" t="s">
        <v>42</v>
      </c>
      <c r="D36" s="141"/>
      <c r="E36" s="102">
        <v>1</v>
      </c>
    </row>
  </sheetData>
  <sortState xmlns:xlrd2="http://schemas.microsoft.com/office/spreadsheetml/2017/richdata2" ref="B10:Z28">
    <sortCondition descending="1" ref="Z10:Z28"/>
  </sortState>
  <mergeCells count="33">
    <mergeCell ref="C35:D35"/>
    <mergeCell ref="C36:D36"/>
    <mergeCell ref="B7:B9"/>
    <mergeCell ref="C7:C9"/>
    <mergeCell ref="D7:D9"/>
    <mergeCell ref="E7:E9"/>
    <mergeCell ref="C34:D34"/>
    <mergeCell ref="C2:D2"/>
    <mergeCell ref="F7:G7"/>
    <mergeCell ref="H7:I7"/>
    <mergeCell ref="C33:D33"/>
    <mergeCell ref="C30:D30"/>
    <mergeCell ref="C31:D31"/>
    <mergeCell ref="C32:D32"/>
    <mergeCell ref="F8:G8"/>
    <mergeCell ref="H8:I8"/>
    <mergeCell ref="P7:Q7"/>
    <mergeCell ref="J8:K8"/>
    <mergeCell ref="L8:M8"/>
    <mergeCell ref="N8:O8"/>
    <mergeCell ref="P8:Q8"/>
    <mergeCell ref="J7:K7"/>
    <mergeCell ref="L7:M7"/>
    <mergeCell ref="N7:O7"/>
    <mergeCell ref="R7:S7"/>
    <mergeCell ref="T7:U7"/>
    <mergeCell ref="V7:W7"/>
    <mergeCell ref="X7:Y7"/>
    <mergeCell ref="Z7:Z9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scale="54" orientation="landscape" r:id="rId1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3"/>
  <sheetViews>
    <sheetView showGridLines="0" zoomScale="70" zoomScaleNormal="70" workbookViewId="0">
      <selection activeCell="B2" sqref="B2:Z33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4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7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thickBot="1" x14ac:dyDescent="0.3">
      <c r="A3" s="2"/>
      <c r="B3" s="5"/>
      <c r="C3" s="10" t="s">
        <v>7</v>
      </c>
      <c r="D3" s="11" t="s">
        <v>60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2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19"/>
      <c r="N4" s="19"/>
      <c r="O4" s="19"/>
      <c r="P4" s="2"/>
      <c r="Q4" s="2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43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  <c r="T6" s="2"/>
      <c r="U6" s="2"/>
      <c r="V6" s="2"/>
      <c r="W6" s="2"/>
    </row>
    <row r="7" spans="1:26" ht="38.2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48</v>
      </c>
      <c r="D10" s="45" t="s">
        <v>21</v>
      </c>
      <c r="E10" s="55">
        <v>1989</v>
      </c>
      <c r="F10" s="50">
        <v>2</v>
      </c>
      <c r="G10" s="48">
        <v>26</v>
      </c>
      <c r="H10" s="77">
        <v>1</v>
      </c>
      <c r="I10" s="78">
        <v>48</v>
      </c>
      <c r="J10" s="105"/>
      <c r="K10" s="78"/>
      <c r="L10" s="77">
        <v>3</v>
      </c>
      <c r="M10" s="80">
        <v>20</v>
      </c>
      <c r="N10" s="81"/>
      <c r="O10" s="80"/>
      <c r="P10" s="105">
        <v>12</v>
      </c>
      <c r="Q10" s="80">
        <v>16</v>
      </c>
      <c r="R10" s="81"/>
      <c r="S10" s="80"/>
      <c r="T10" s="77"/>
      <c r="U10" s="78"/>
      <c r="V10" s="105">
        <v>2</v>
      </c>
      <c r="W10" s="78">
        <v>39</v>
      </c>
      <c r="X10" s="77"/>
      <c r="Y10" s="80"/>
      <c r="Z10" s="82">
        <f t="shared" ref="Z10:Z25" si="0">SUM(G10,I10,K10,M10,O10,Q10,S10,U10,W10,Y10)</f>
        <v>149</v>
      </c>
    </row>
    <row r="11" spans="1:26" ht="15.75" customHeight="1" x14ac:dyDescent="0.25">
      <c r="A11" s="32"/>
      <c r="B11" s="49">
        <v>2</v>
      </c>
      <c r="C11" s="44" t="s">
        <v>44</v>
      </c>
      <c r="D11" s="45" t="s">
        <v>21</v>
      </c>
      <c r="E11" s="55">
        <v>1993</v>
      </c>
      <c r="F11" s="49">
        <v>1</v>
      </c>
      <c r="G11" s="46">
        <v>32</v>
      </c>
      <c r="H11" s="77">
        <v>2</v>
      </c>
      <c r="I11" s="78">
        <v>39</v>
      </c>
      <c r="J11" s="105"/>
      <c r="K11" s="78"/>
      <c r="L11" s="77">
        <v>1</v>
      </c>
      <c r="M11" s="80">
        <v>32</v>
      </c>
      <c r="N11" s="81"/>
      <c r="O11" s="80"/>
      <c r="P11" s="81"/>
      <c r="Q11" s="80"/>
      <c r="R11" s="81"/>
      <c r="S11" s="80"/>
      <c r="T11" s="77"/>
      <c r="U11" s="78"/>
      <c r="V11" s="105"/>
      <c r="W11" s="78"/>
      <c r="X11" s="77"/>
      <c r="Y11" s="80"/>
      <c r="Z11" s="82">
        <f t="shared" si="0"/>
        <v>103</v>
      </c>
    </row>
    <row r="12" spans="1:26" ht="15.75" customHeight="1" x14ac:dyDescent="0.25">
      <c r="A12" s="32"/>
      <c r="B12" s="49">
        <v>3</v>
      </c>
      <c r="C12" s="44" t="s">
        <v>45</v>
      </c>
      <c r="D12" s="45" t="s">
        <v>21</v>
      </c>
      <c r="E12" s="55">
        <v>1984</v>
      </c>
      <c r="F12" s="49"/>
      <c r="G12" s="46"/>
      <c r="H12" s="77"/>
      <c r="I12" s="78"/>
      <c r="J12" s="79"/>
      <c r="K12" s="78"/>
      <c r="L12" s="77">
        <v>2</v>
      </c>
      <c r="M12" s="80">
        <v>26</v>
      </c>
      <c r="N12" s="81"/>
      <c r="O12" s="80"/>
      <c r="P12" s="105">
        <v>3</v>
      </c>
      <c r="Q12" s="80">
        <v>40</v>
      </c>
      <c r="R12" s="81"/>
      <c r="S12" s="80"/>
      <c r="T12" s="77"/>
      <c r="U12" s="78"/>
      <c r="V12" s="105">
        <v>7</v>
      </c>
      <c r="W12" s="78">
        <v>21</v>
      </c>
      <c r="X12" s="77"/>
      <c r="Y12" s="80"/>
      <c r="Z12" s="82">
        <f t="shared" si="0"/>
        <v>87</v>
      </c>
    </row>
    <row r="13" spans="1:26" ht="15.75" customHeight="1" x14ac:dyDescent="0.25">
      <c r="A13" s="32"/>
      <c r="B13" s="49">
        <v>4</v>
      </c>
      <c r="C13" s="44" t="s">
        <v>46</v>
      </c>
      <c r="D13" s="62" t="s">
        <v>78</v>
      </c>
      <c r="E13" s="55">
        <v>1988</v>
      </c>
      <c r="F13" s="49">
        <v>3</v>
      </c>
      <c r="G13" s="46">
        <v>20</v>
      </c>
      <c r="H13" s="77">
        <v>3</v>
      </c>
      <c r="I13" s="78">
        <v>30</v>
      </c>
      <c r="J13" s="79"/>
      <c r="K13" s="78"/>
      <c r="L13" s="77">
        <v>3</v>
      </c>
      <c r="M13" s="80">
        <v>20</v>
      </c>
      <c r="N13" s="81"/>
      <c r="O13" s="80"/>
      <c r="P13" s="81"/>
      <c r="Q13" s="80"/>
      <c r="R13" s="81"/>
      <c r="S13" s="80"/>
      <c r="T13" s="77"/>
      <c r="U13" s="78"/>
      <c r="V13" s="105"/>
      <c r="W13" s="78"/>
      <c r="X13" s="77"/>
      <c r="Y13" s="80"/>
      <c r="Z13" s="82">
        <f t="shared" si="0"/>
        <v>70</v>
      </c>
    </row>
    <row r="14" spans="1:26" ht="15.75" customHeight="1" x14ac:dyDescent="0.25">
      <c r="A14" s="32"/>
      <c r="B14" s="49">
        <v>5</v>
      </c>
      <c r="C14" s="44" t="s">
        <v>79</v>
      </c>
      <c r="D14" s="45" t="s">
        <v>80</v>
      </c>
      <c r="E14" s="55">
        <v>1997</v>
      </c>
      <c r="F14" s="49">
        <v>3</v>
      </c>
      <c r="G14" s="46">
        <v>20</v>
      </c>
      <c r="H14" s="77">
        <v>5</v>
      </c>
      <c r="I14" s="78">
        <v>21</v>
      </c>
      <c r="J14" s="79"/>
      <c r="K14" s="78"/>
      <c r="L14" s="77">
        <v>6</v>
      </c>
      <c r="M14" s="80">
        <v>14</v>
      </c>
      <c r="N14" s="81"/>
      <c r="O14" s="80"/>
      <c r="P14" s="81"/>
      <c r="Q14" s="80"/>
      <c r="R14" s="81"/>
      <c r="S14" s="80"/>
      <c r="T14" s="77"/>
      <c r="U14" s="78"/>
      <c r="V14" s="79"/>
      <c r="W14" s="78"/>
      <c r="X14" s="77"/>
      <c r="Y14" s="80"/>
      <c r="Z14" s="82">
        <f t="shared" si="0"/>
        <v>55</v>
      </c>
    </row>
    <row r="15" spans="1:26" ht="15.75" customHeight="1" x14ac:dyDescent="0.25">
      <c r="A15" s="32"/>
      <c r="B15" s="49">
        <v>6</v>
      </c>
      <c r="C15" s="61" t="s">
        <v>73</v>
      </c>
      <c r="D15" s="62" t="s">
        <v>71</v>
      </c>
      <c r="E15" s="55">
        <v>2008</v>
      </c>
      <c r="F15" s="49">
        <v>5</v>
      </c>
      <c r="G15" s="46">
        <v>14</v>
      </c>
      <c r="H15" s="77">
        <v>8</v>
      </c>
      <c r="I15" s="78">
        <v>21</v>
      </c>
      <c r="J15" s="79"/>
      <c r="K15" s="78"/>
      <c r="L15" s="77">
        <v>5</v>
      </c>
      <c r="M15" s="80">
        <v>14</v>
      </c>
      <c r="N15" s="81"/>
      <c r="O15" s="82"/>
      <c r="P15" s="81"/>
      <c r="Q15" s="82"/>
      <c r="R15" s="81"/>
      <c r="S15" s="82"/>
      <c r="T15" s="77"/>
      <c r="U15" s="78"/>
      <c r="V15" s="83"/>
      <c r="W15" s="78"/>
      <c r="X15" s="77"/>
      <c r="Y15" s="80"/>
      <c r="Z15" s="82">
        <f t="shared" si="0"/>
        <v>49</v>
      </c>
    </row>
    <row r="16" spans="1:26" ht="15.75" customHeight="1" x14ac:dyDescent="0.25">
      <c r="A16" s="32"/>
      <c r="B16" s="49">
        <v>7</v>
      </c>
      <c r="C16" s="44" t="s">
        <v>58</v>
      </c>
      <c r="D16" s="45" t="s">
        <v>24</v>
      </c>
      <c r="E16" s="55">
        <v>1976</v>
      </c>
      <c r="F16" s="50">
        <v>7</v>
      </c>
      <c r="G16" s="48">
        <v>14</v>
      </c>
      <c r="H16" s="77">
        <v>11</v>
      </c>
      <c r="I16" s="78">
        <v>12</v>
      </c>
      <c r="J16" s="79"/>
      <c r="K16" s="78"/>
      <c r="L16" s="77">
        <v>7</v>
      </c>
      <c r="M16" s="80">
        <v>14</v>
      </c>
      <c r="N16" s="81"/>
      <c r="O16" s="82"/>
      <c r="P16" s="81"/>
      <c r="Q16" s="82"/>
      <c r="R16" s="81"/>
      <c r="S16" s="82"/>
      <c r="T16" s="77"/>
      <c r="U16" s="78"/>
      <c r="V16" s="83"/>
      <c r="W16" s="78"/>
      <c r="X16" s="77"/>
      <c r="Y16" s="80"/>
      <c r="Z16" s="82">
        <f t="shared" si="0"/>
        <v>40</v>
      </c>
    </row>
    <row r="17" spans="1:26" ht="15.4" customHeight="1" x14ac:dyDescent="0.25">
      <c r="A17" s="32"/>
      <c r="B17" s="49">
        <v>8</v>
      </c>
      <c r="C17" s="61" t="s">
        <v>76</v>
      </c>
      <c r="D17" s="62" t="s">
        <v>71</v>
      </c>
      <c r="E17" s="55">
        <v>2011</v>
      </c>
      <c r="F17" s="49">
        <v>8</v>
      </c>
      <c r="G17" s="46">
        <v>14</v>
      </c>
      <c r="H17" s="77">
        <v>12</v>
      </c>
      <c r="I17" s="78">
        <v>12</v>
      </c>
      <c r="J17" s="79"/>
      <c r="K17" s="78"/>
      <c r="L17" s="77">
        <v>8</v>
      </c>
      <c r="M17" s="80">
        <v>14</v>
      </c>
      <c r="N17" s="81"/>
      <c r="O17" s="82"/>
      <c r="P17" s="81"/>
      <c r="Q17" s="82"/>
      <c r="R17" s="81"/>
      <c r="S17" s="82"/>
      <c r="T17" s="77"/>
      <c r="U17" s="78"/>
      <c r="V17" s="83"/>
      <c r="W17" s="78"/>
      <c r="X17" s="77"/>
      <c r="Y17" s="80"/>
      <c r="Z17" s="82">
        <f t="shared" si="0"/>
        <v>40</v>
      </c>
    </row>
    <row r="18" spans="1:26" ht="15.4" customHeight="1" x14ac:dyDescent="0.25">
      <c r="A18" s="32"/>
      <c r="B18" s="49">
        <v>9</v>
      </c>
      <c r="C18" s="44" t="s">
        <v>55</v>
      </c>
      <c r="D18" s="45" t="s">
        <v>56</v>
      </c>
      <c r="E18" s="55">
        <v>1966</v>
      </c>
      <c r="F18" s="49"/>
      <c r="G18" s="46"/>
      <c r="H18" s="77">
        <v>3</v>
      </c>
      <c r="I18" s="78">
        <v>30</v>
      </c>
      <c r="J18" s="79"/>
      <c r="K18" s="78"/>
      <c r="L18" s="77"/>
      <c r="M18" s="80"/>
      <c r="N18" s="81"/>
      <c r="O18" s="82"/>
      <c r="P18" s="81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30</v>
      </c>
    </row>
    <row r="19" spans="1:26" ht="15.4" customHeight="1" x14ac:dyDescent="0.25">
      <c r="A19" s="32"/>
      <c r="B19" s="49">
        <v>10</v>
      </c>
      <c r="C19" s="44" t="s">
        <v>77</v>
      </c>
      <c r="D19" s="45" t="s">
        <v>24</v>
      </c>
      <c r="E19" s="55">
        <v>2000</v>
      </c>
      <c r="F19" s="49">
        <v>9</v>
      </c>
      <c r="G19" s="46">
        <v>8</v>
      </c>
      <c r="H19" s="77">
        <v>13</v>
      </c>
      <c r="I19" s="78">
        <v>12</v>
      </c>
      <c r="J19" s="79"/>
      <c r="K19" s="78"/>
      <c r="L19" s="77">
        <v>9</v>
      </c>
      <c r="M19" s="80">
        <v>8</v>
      </c>
      <c r="N19" s="81"/>
      <c r="O19" s="82"/>
      <c r="P19" s="81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28</v>
      </c>
    </row>
    <row r="20" spans="1:26" ht="15.4" customHeight="1" x14ac:dyDescent="0.25">
      <c r="A20" s="32"/>
      <c r="B20" s="49">
        <v>11</v>
      </c>
      <c r="C20" s="44" t="s">
        <v>65</v>
      </c>
      <c r="D20" s="45" t="s">
        <v>66</v>
      </c>
      <c r="E20" s="55">
        <v>2001</v>
      </c>
      <c r="F20" s="49">
        <v>6</v>
      </c>
      <c r="G20" s="46">
        <v>14</v>
      </c>
      <c r="H20" s="77">
        <v>9</v>
      </c>
      <c r="I20" s="78">
        <v>12</v>
      </c>
      <c r="J20" s="79"/>
      <c r="K20" s="78"/>
      <c r="L20" s="77"/>
      <c r="M20" s="80"/>
      <c r="N20" s="81"/>
      <c r="O20" s="82"/>
      <c r="P20" s="81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26</v>
      </c>
    </row>
    <row r="21" spans="1:26" ht="15.4" customHeight="1" x14ac:dyDescent="0.25">
      <c r="A21" s="37"/>
      <c r="B21" s="49">
        <v>12</v>
      </c>
      <c r="C21" s="44" t="s">
        <v>53</v>
      </c>
      <c r="D21" s="45" t="s">
        <v>19</v>
      </c>
      <c r="E21" s="55">
        <v>1986</v>
      </c>
      <c r="F21" s="49"/>
      <c r="G21" s="46"/>
      <c r="H21" s="77">
        <v>7</v>
      </c>
      <c r="I21" s="78">
        <v>21</v>
      </c>
      <c r="J21" s="79"/>
      <c r="K21" s="78"/>
      <c r="L21" s="77"/>
      <c r="M21" s="80"/>
      <c r="N21" s="81"/>
      <c r="O21" s="82"/>
      <c r="P21" s="81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21</v>
      </c>
    </row>
    <row r="22" spans="1:26" ht="15.4" customHeight="1" x14ac:dyDescent="0.25">
      <c r="A22" s="68"/>
      <c r="B22" s="49">
        <v>13</v>
      </c>
      <c r="C22" s="61" t="s">
        <v>59</v>
      </c>
      <c r="D22" s="62" t="s">
        <v>28</v>
      </c>
      <c r="E22" s="55">
        <v>1975</v>
      </c>
      <c r="F22" s="49"/>
      <c r="G22" s="46"/>
      <c r="H22" s="77">
        <v>6</v>
      </c>
      <c r="I22" s="78">
        <v>21</v>
      </c>
      <c r="J22" s="79"/>
      <c r="K22" s="78"/>
      <c r="L22" s="77"/>
      <c r="M22" s="80"/>
      <c r="N22" s="81"/>
      <c r="O22" s="82"/>
      <c r="P22" s="81"/>
      <c r="Q22" s="82"/>
      <c r="R22" s="81"/>
      <c r="S22" s="82"/>
      <c r="T22" s="77"/>
      <c r="U22" s="78"/>
      <c r="V22" s="83"/>
      <c r="W22" s="78"/>
      <c r="X22" s="77"/>
      <c r="Y22" s="80"/>
      <c r="Z22" s="82">
        <f t="shared" si="0"/>
        <v>21</v>
      </c>
    </row>
    <row r="23" spans="1:26" ht="15.4" customHeight="1" x14ac:dyDescent="0.25">
      <c r="A23" s="38"/>
      <c r="B23" s="49">
        <v>14</v>
      </c>
      <c r="C23" s="44" t="s">
        <v>63</v>
      </c>
      <c r="D23" s="45" t="s">
        <v>21</v>
      </c>
      <c r="E23" s="55">
        <v>1986</v>
      </c>
      <c r="F23" s="49"/>
      <c r="G23" s="46"/>
      <c r="H23" s="77">
        <v>10</v>
      </c>
      <c r="I23" s="78">
        <v>12</v>
      </c>
      <c r="J23" s="79"/>
      <c r="K23" s="78"/>
      <c r="L23" s="77"/>
      <c r="M23" s="80"/>
      <c r="N23" s="81"/>
      <c r="O23" s="82"/>
      <c r="P23" s="81"/>
      <c r="Q23" s="82"/>
      <c r="R23" s="81"/>
      <c r="S23" s="82"/>
      <c r="T23" s="77"/>
      <c r="U23" s="78"/>
      <c r="V23" s="83"/>
      <c r="W23" s="78"/>
      <c r="X23" s="77"/>
      <c r="Y23" s="80"/>
      <c r="Z23" s="82">
        <f t="shared" si="0"/>
        <v>12</v>
      </c>
    </row>
    <row r="24" spans="1:26" ht="15.4" customHeight="1" x14ac:dyDescent="0.25">
      <c r="A24" s="38"/>
      <c r="B24" s="49">
        <v>15</v>
      </c>
      <c r="C24" s="44" t="s">
        <v>51</v>
      </c>
      <c r="D24" s="45" t="s">
        <v>21</v>
      </c>
      <c r="E24" s="55">
        <v>2007</v>
      </c>
      <c r="F24" s="49"/>
      <c r="G24" s="46"/>
      <c r="H24" s="77"/>
      <c r="I24" s="78"/>
      <c r="J24" s="79"/>
      <c r="K24" s="78"/>
      <c r="L24" s="77"/>
      <c r="M24" s="80"/>
      <c r="N24" s="81"/>
      <c r="O24" s="82"/>
      <c r="P24" s="81"/>
      <c r="Q24" s="82"/>
      <c r="R24" s="81"/>
      <c r="S24" s="82"/>
      <c r="T24" s="77"/>
      <c r="U24" s="78"/>
      <c r="V24" s="83"/>
      <c r="W24" s="78"/>
      <c r="X24" s="77"/>
      <c r="Y24" s="80"/>
      <c r="Z24" s="82">
        <f t="shared" si="0"/>
        <v>0</v>
      </c>
    </row>
    <row r="25" spans="1:26" ht="15.4" customHeight="1" thickBot="1" x14ac:dyDescent="0.3">
      <c r="A25" s="58"/>
      <c r="B25" s="49">
        <v>16</v>
      </c>
      <c r="C25" s="52" t="s">
        <v>64</v>
      </c>
      <c r="D25" s="53" t="s">
        <v>31</v>
      </c>
      <c r="E25" s="56">
        <v>1988</v>
      </c>
      <c r="F25" s="51"/>
      <c r="G25" s="54"/>
      <c r="H25" s="84"/>
      <c r="I25" s="85"/>
      <c r="J25" s="86"/>
      <c r="K25" s="85"/>
      <c r="L25" s="84"/>
      <c r="M25" s="87"/>
      <c r="N25" s="88"/>
      <c r="O25" s="89"/>
      <c r="P25" s="88"/>
      <c r="Q25" s="89"/>
      <c r="R25" s="88"/>
      <c r="S25" s="89"/>
      <c r="T25" s="84"/>
      <c r="U25" s="85"/>
      <c r="V25" s="90"/>
      <c r="W25" s="85"/>
      <c r="X25" s="84"/>
      <c r="Y25" s="87"/>
      <c r="Z25" s="89">
        <f t="shared" si="0"/>
        <v>0</v>
      </c>
    </row>
    <row r="26" spans="1:26" ht="16.149999999999999" customHeight="1" thickBot="1" x14ac:dyDescent="0.3">
      <c r="A26" s="2"/>
      <c r="B26" s="28"/>
      <c r="C26" s="43"/>
      <c r="D26" s="43"/>
      <c r="E26" s="43"/>
      <c r="F26" s="59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6" ht="16.149999999999999" customHeight="1" x14ac:dyDescent="0.25">
      <c r="A27" s="2"/>
      <c r="B27" s="5"/>
      <c r="C27" s="143" t="s">
        <v>39</v>
      </c>
      <c r="D27" s="144"/>
      <c r="E27" s="100" t="s">
        <v>40</v>
      </c>
      <c r="F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6" ht="15.75" customHeight="1" x14ac:dyDescent="0.25">
      <c r="A28" s="2"/>
      <c r="B28" s="5"/>
      <c r="C28" s="145" t="s">
        <v>102</v>
      </c>
      <c r="D28" s="146"/>
      <c r="E28" s="101" t="s">
        <v>103</v>
      </c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6" ht="15.4" customHeight="1" x14ac:dyDescent="0.25">
      <c r="A29" s="2"/>
      <c r="B29" s="5"/>
      <c r="C29" s="141" t="s">
        <v>104</v>
      </c>
      <c r="D29" s="141"/>
      <c r="E29" s="101" t="s">
        <v>105</v>
      </c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6" ht="15.4" customHeight="1" x14ac:dyDescent="0.25">
      <c r="A30" s="2"/>
      <c r="B30" s="5"/>
      <c r="C30" s="141" t="s">
        <v>41</v>
      </c>
      <c r="D30" s="142"/>
      <c r="E30" s="102">
        <v>1.5</v>
      </c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6" ht="16.149999999999999" customHeight="1" x14ac:dyDescent="0.25">
      <c r="A31" s="2"/>
      <c r="B31" s="5"/>
      <c r="C31" s="141" t="s">
        <v>69</v>
      </c>
      <c r="D31" s="142"/>
      <c r="E31" s="102">
        <v>1</v>
      </c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6" ht="15.4" customHeight="1" x14ac:dyDescent="0.25">
      <c r="C32" s="141" t="s">
        <v>70</v>
      </c>
      <c r="D32" s="142"/>
      <c r="E32" s="102">
        <v>1</v>
      </c>
    </row>
    <row r="33" spans="3:5" ht="15.4" customHeight="1" x14ac:dyDescent="0.25">
      <c r="C33" s="141" t="s">
        <v>42</v>
      </c>
      <c r="D33" s="141"/>
      <c r="E33" s="102">
        <v>1</v>
      </c>
    </row>
  </sheetData>
  <sortState xmlns:xlrd2="http://schemas.microsoft.com/office/spreadsheetml/2017/richdata2" ref="B10:Z25">
    <sortCondition descending="1" ref="Z10:Z25"/>
  </sortState>
  <mergeCells count="33">
    <mergeCell ref="C32:D32"/>
    <mergeCell ref="C33:D33"/>
    <mergeCell ref="C30:D30"/>
    <mergeCell ref="C27:D27"/>
    <mergeCell ref="C28:D28"/>
    <mergeCell ref="C29:D29"/>
    <mergeCell ref="C31:D31"/>
    <mergeCell ref="C2:D2"/>
    <mergeCell ref="F7:G7"/>
    <mergeCell ref="H7:I7"/>
    <mergeCell ref="B7:B9"/>
    <mergeCell ref="C7:C9"/>
    <mergeCell ref="D7:D9"/>
    <mergeCell ref="E7:E9"/>
    <mergeCell ref="F8:G8"/>
    <mergeCell ref="H8:I8"/>
    <mergeCell ref="P7:Q7"/>
    <mergeCell ref="J8:K8"/>
    <mergeCell ref="L8:M8"/>
    <mergeCell ref="N8:O8"/>
    <mergeCell ref="P8:Q8"/>
    <mergeCell ref="J7:K7"/>
    <mergeCell ref="L7:M7"/>
    <mergeCell ref="N7:O7"/>
    <mergeCell ref="R7:S7"/>
    <mergeCell ref="T7:U7"/>
    <mergeCell ref="V7:W7"/>
    <mergeCell ref="X7:Y7"/>
    <mergeCell ref="Z7:Z9"/>
    <mergeCell ref="R8:S8"/>
    <mergeCell ref="T8:U8"/>
    <mergeCell ref="V8:W8"/>
    <mergeCell ref="X8:Y8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  <headerFooter>
    <oddFooter>&amp;C&amp;"Helvetica Neue,Regular"&amp;12&amp;K000000&amp;P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1"/>
  <sheetViews>
    <sheetView showGridLines="0" zoomScale="85" zoomScaleNormal="85" workbookViewId="0">
      <selection activeCell="B2" sqref="B2:Z21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9"/>
      <c r="O2" s="9"/>
      <c r="P2" s="9"/>
      <c r="Q2" s="9"/>
      <c r="R2" s="9"/>
      <c r="S2" s="9"/>
    </row>
    <row r="3" spans="1:26" ht="16.149999999999999" customHeight="1" thickBot="1" x14ac:dyDescent="0.3">
      <c r="A3" s="2"/>
      <c r="B3" s="5"/>
      <c r="C3" s="10" t="s">
        <v>7</v>
      </c>
      <c r="D3" s="11" t="s">
        <v>60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4"/>
      <c r="O3" s="14"/>
      <c r="P3" s="14"/>
      <c r="Q3" s="14"/>
      <c r="R3" s="14"/>
      <c r="S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2"/>
      <c r="N4" s="2"/>
      <c r="O4" s="2"/>
      <c r="P4" s="2"/>
      <c r="Q4" s="2"/>
      <c r="R4" s="2"/>
      <c r="S4" s="2"/>
    </row>
    <row r="5" spans="1:26" ht="16.149999999999999" customHeight="1" thickBot="1" x14ac:dyDescent="0.3">
      <c r="A5" s="2"/>
      <c r="B5" s="5"/>
      <c r="C5" s="20" t="s">
        <v>12</v>
      </c>
      <c r="D5" s="21" t="s">
        <v>57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</row>
    <row r="7" spans="1:26" ht="42.7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58</v>
      </c>
      <c r="D10" s="45" t="s">
        <v>24</v>
      </c>
      <c r="E10" s="55">
        <v>1976</v>
      </c>
      <c r="F10" s="49"/>
      <c r="G10" s="46"/>
      <c r="H10" s="77">
        <v>2</v>
      </c>
      <c r="I10" s="78">
        <v>39</v>
      </c>
      <c r="J10" s="79"/>
      <c r="K10" s="78"/>
      <c r="L10" s="77">
        <v>1</v>
      </c>
      <c r="M10" s="80">
        <v>32</v>
      </c>
      <c r="N10" s="81"/>
      <c r="O10" s="80"/>
      <c r="P10" s="81"/>
      <c r="Q10" s="80"/>
      <c r="R10" s="81"/>
      <c r="S10" s="80"/>
      <c r="T10" s="77"/>
      <c r="U10" s="78"/>
      <c r="V10" s="79"/>
      <c r="W10" s="78"/>
      <c r="X10" s="77"/>
      <c r="Y10" s="80"/>
      <c r="Z10" s="82">
        <f>SUM(G10,I10,K10,M10,O10,Q10,S10,U10,W10,Y10)</f>
        <v>71</v>
      </c>
    </row>
    <row r="11" spans="1:26" ht="15.4" customHeight="1" x14ac:dyDescent="0.25">
      <c r="A11" s="32"/>
      <c r="B11" s="49">
        <v>2</v>
      </c>
      <c r="C11" s="64" t="s">
        <v>81</v>
      </c>
      <c r="D11" s="47" t="s">
        <v>71</v>
      </c>
      <c r="E11" s="65">
        <v>2011</v>
      </c>
      <c r="F11" s="50"/>
      <c r="G11" s="48"/>
      <c r="H11" s="77">
        <v>3</v>
      </c>
      <c r="I11" s="78">
        <v>30</v>
      </c>
      <c r="J11" s="79"/>
      <c r="K11" s="78"/>
      <c r="L11" s="77">
        <v>2</v>
      </c>
      <c r="M11" s="80">
        <v>26</v>
      </c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>SUM(G11,I11,K11,M11,O11,Q11,S11,U11,W11,Y11)</f>
        <v>56</v>
      </c>
    </row>
    <row r="12" spans="1:26" ht="15.4" customHeight="1" x14ac:dyDescent="0.25">
      <c r="A12" s="32"/>
      <c r="B12" s="49">
        <v>3</v>
      </c>
      <c r="C12" s="64" t="s">
        <v>77</v>
      </c>
      <c r="D12" s="47" t="s">
        <v>24</v>
      </c>
      <c r="E12" s="65">
        <v>2000</v>
      </c>
      <c r="F12" s="50"/>
      <c r="G12" s="48"/>
      <c r="H12" s="77">
        <v>3</v>
      </c>
      <c r="I12" s="78">
        <v>30</v>
      </c>
      <c r="J12" s="79"/>
      <c r="K12" s="78"/>
      <c r="L12" s="77">
        <v>3</v>
      </c>
      <c r="M12" s="80">
        <v>20</v>
      </c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>SUM(G12,I12,K12,M12,O12,Q12,S12,U12,W12,Y12)</f>
        <v>50</v>
      </c>
    </row>
    <row r="13" spans="1:26" ht="15.4" customHeight="1" thickBot="1" x14ac:dyDescent="0.3">
      <c r="A13" s="32"/>
      <c r="B13" s="49">
        <v>4</v>
      </c>
      <c r="C13" s="52" t="s">
        <v>59</v>
      </c>
      <c r="D13" s="53" t="s">
        <v>28</v>
      </c>
      <c r="E13" s="56">
        <v>1975</v>
      </c>
      <c r="F13" s="51"/>
      <c r="G13" s="54"/>
      <c r="H13" s="84">
        <v>1</v>
      </c>
      <c r="I13" s="85">
        <v>48</v>
      </c>
      <c r="J13" s="86"/>
      <c r="K13" s="85"/>
      <c r="L13" s="84"/>
      <c r="M13" s="87"/>
      <c r="N13" s="88"/>
      <c r="O13" s="87"/>
      <c r="P13" s="88"/>
      <c r="Q13" s="87"/>
      <c r="R13" s="88"/>
      <c r="S13" s="87"/>
      <c r="T13" s="84"/>
      <c r="U13" s="85"/>
      <c r="V13" s="86"/>
      <c r="W13" s="85"/>
      <c r="X13" s="84"/>
      <c r="Y13" s="87"/>
      <c r="Z13" s="89">
        <f>SUM(G13,I13,K13,M13,O13,Q13,S13,U13,W13,Y13)</f>
        <v>48</v>
      </c>
    </row>
    <row r="14" spans="1:26" ht="16.149999999999999" customHeight="1" thickBot="1" x14ac:dyDescent="0.3">
      <c r="A14" s="2"/>
      <c r="B14" s="59"/>
      <c r="C14" s="43"/>
      <c r="D14" s="63"/>
      <c r="E14" s="43"/>
      <c r="F14" s="59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</row>
    <row r="15" spans="1:26" ht="16.149999999999999" customHeight="1" x14ac:dyDescent="0.25">
      <c r="A15" s="2"/>
      <c r="B15" s="25"/>
      <c r="C15" s="143" t="s">
        <v>39</v>
      </c>
      <c r="D15" s="144"/>
      <c r="E15" s="100" t="s">
        <v>40</v>
      </c>
      <c r="F15" s="2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6" ht="15.75" customHeight="1" x14ac:dyDescent="0.25">
      <c r="A16" s="2"/>
      <c r="B16" s="25"/>
      <c r="C16" s="145" t="s">
        <v>102</v>
      </c>
      <c r="D16" s="146"/>
      <c r="E16" s="101" t="s">
        <v>103</v>
      </c>
      <c r="F16" s="2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4" customHeight="1" x14ac:dyDescent="0.25">
      <c r="A17" s="2"/>
      <c r="B17" s="25"/>
      <c r="C17" s="141" t="s">
        <v>104</v>
      </c>
      <c r="D17" s="141"/>
      <c r="E17" s="101" t="s">
        <v>105</v>
      </c>
      <c r="F17" s="2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4" customHeight="1" x14ac:dyDescent="0.25">
      <c r="A18" s="2"/>
      <c r="B18" s="25"/>
      <c r="C18" s="141" t="s">
        <v>41</v>
      </c>
      <c r="D18" s="142"/>
      <c r="E18" s="102">
        <v>1.5</v>
      </c>
      <c r="F18" s="2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6.149999999999999" customHeight="1" x14ac:dyDescent="0.25">
      <c r="A19" s="2"/>
      <c r="B19" s="25"/>
      <c r="C19" s="141" t="s">
        <v>69</v>
      </c>
      <c r="D19" s="142"/>
      <c r="E19" s="102">
        <v>1</v>
      </c>
      <c r="F19" s="2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 x14ac:dyDescent="0.25">
      <c r="A20" s="2"/>
      <c r="B20" s="14"/>
      <c r="C20" s="141" t="s">
        <v>70</v>
      </c>
      <c r="D20" s="142"/>
      <c r="E20" s="102">
        <v>1</v>
      </c>
      <c r="F20" s="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4" customHeight="1" x14ac:dyDescent="0.25">
      <c r="A21" s="2"/>
      <c r="B21" s="2"/>
      <c r="C21" s="141" t="s">
        <v>42</v>
      </c>
      <c r="D21" s="141"/>
      <c r="E21" s="102">
        <v>1</v>
      </c>
      <c r="F21" s="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</sheetData>
  <sortState xmlns:xlrd2="http://schemas.microsoft.com/office/spreadsheetml/2017/richdata2" ref="B10:Z13">
    <sortCondition descending="1" ref="Z10:Z13"/>
  </sortState>
  <mergeCells count="33">
    <mergeCell ref="C19:D19"/>
    <mergeCell ref="C20:D20"/>
    <mergeCell ref="C21:D21"/>
    <mergeCell ref="N7:O7"/>
    <mergeCell ref="P7:Q7"/>
    <mergeCell ref="C17:D17"/>
    <mergeCell ref="C15:D15"/>
    <mergeCell ref="C16:D16"/>
    <mergeCell ref="C18:D18"/>
    <mergeCell ref="N8:O8"/>
    <mergeCell ref="P8:Q8"/>
    <mergeCell ref="J7:K7"/>
    <mergeCell ref="L7:M7"/>
    <mergeCell ref="J8:K8"/>
    <mergeCell ref="L8:M8"/>
    <mergeCell ref="C2:D2"/>
    <mergeCell ref="F7:G7"/>
    <mergeCell ref="H7:I7"/>
    <mergeCell ref="H8:I8"/>
    <mergeCell ref="B7:B9"/>
    <mergeCell ref="C7:C9"/>
    <mergeCell ref="D7:D9"/>
    <mergeCell ref="E7:E9"/>
    <mergeCell ref="F8:G8"/>
    <mergeCell ref="R7:S7"/>
    <mergeCell ref="T7:U7"/>
    <mergeCell ref="V7:W7"/>
    <mergeCell ref="X7:Y7"/>
    <mergeCell ref="Z7:Z9"/>
    <mergeCell ref="R8:S8"/>
    <mergeCell ref="T8:U8"/>
    <mergeCell ref="V8:W8"/>
    <mergeCell ref="X8:Y8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0"/>
  <sheetViews>
    <sheetView showGridLines="0" zoomScale="85" zoomScaleNormal="85" workbookViewId="0">
      <selection activeCell="B2" sqref="B2:Z30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3"/>
      <c r="G1" s="3"/>
      <c r="H1" s="3"/>
      <c r="I1" s="3"/>
      <c r="J1" s="3"/>
      <c r="K1" s="3"/>
      <c r="L1" s="3"/>
      <c r="M1" s="4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6"/>
      <c r="F2" s="91" t="s">
        <v>1</v>
      </c>
      <c r="G2" s="92">
        <v>1</v>
      </c>
      <c r="H2" s="92">
        <v>2</v>
      </c>
      <c r="I2" s="93" t="s">
        <v>2</v>
      </c>
      <c r="J2" s="93" t="s">
        <v>3</v>
      </c>
      <c r="K2" s="93" t="s">
        <v>4</v>
      </c>
      <c r="L2" s="94" t="s">
        <v>5</v>
      </c>
      <c r="M2" s="95" t="s">
        <v>6</v>
      </c>
      <c r="N2" s="7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thickBot="1" x14ac:dyDescent="0.3">
      <c r="A3" s="2"/>
      <c r="B3" s="5"/>
      <c r="C3" s="10" t="s">
        <v>7</v>
      </c>
      <c r="D3" s="11" t="s">
        <v>67</v>
      </c>
      <c r="E3" s="6"/>
      <c r="F3" s="96" t="s">
        <v>9</v>
      </c>
      <c r="G3" s="97">
        <v>32</v>
      </c>
      <c r="H3" s="97">
        <v>26</v>
      </c>
      <c r="I3" s="97">
        <v>20</v>
      </c>
      <c r="J3" s="97">
        <v>14</v>
      </c>
      <c r="K3" s="97">
        <v>8</v>
      </c>
      <c r="L3" s="98">
        <v>4</v>
      </c>
      <c r="M3" s="99">
        <v>2</v>
      </c>
      <c r="N3" s="12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18"/>
      <c r="G4" s="18"/>
      <c r="H4" s="18"/>
      <c r="I4" s="18"/>
      <c r="J4" s="18"/>
      <c r="K4" s="18"/>
      <c r="L4" s="18"/>
      <c r="M4" s="19"/>
      <c r="N4" s="19"/>
      <c r="O4" s="19"/>
      <c r="P4" s="2"/>
      <c r="Q4" s="2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13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29"/>
      <c r="O6" s="29"/>
      <c r="P6" s="29"/>
      <c r="Q6" s="29"/>
      <c r="R6" s="2"/>
      <c r="S6" s="2"/>
      <c r="T6" s="2"/>
      <c r="U6" s="2"/>
      <c r="V6" s="2"/>
      <c r="W6" s="2"/>
    </row>
    <row r="7" spans="1:26" ht="39.7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75" customHeight="1" x14ac:dyDescent="0.25">
      <c r="A10" s="32"/>
      <c r="B10" s="49">
        <v>1</v>
      </c>
      <c r="C10" s="44" t="s">
        <v>23</v>
      </c>
      <c r="D10" s="45" t="s">
        <v>24</v>
      </c>
      <c r="E10" s="55">
        <v>1989</v>
      </c>
      <c r="F10" s="49">
        <v>1</v>
      </c>
      <c r="G10" s="46">
        <v>32</v>
      </c>
      <c r="H10" s="77">
        <v>1</v>
      </c>
      <c r="I10" s="78">
        <v>48</v>
      </c>
      <c r="J10" s="79"/>
      <c r="K10" s="78"/>
      <c r="L10" s="77"/>
      <c r="M10" s="80"/>
      <c r="N10" s="81"/>
      <c r="O10" s="80"/>
      <c r="P10" s="81"/>
      <c r="Q10" s="80"/>
      <c r="R10" s="81"/>
      <c r="S10" s="80"/>
      <c r="T10" s="77"/>
      <c r="U10" s="78"/>
      <c r="V10" s="79"/>
      <c r="W10" s="78"/>
      <c r="X10" s="77"/>
      <c r="Y10" s="80"/>
      <c r="Z10" s="82">
        <f>SUM(G10,I10,K10,M10,O10,Q10,S10,U10,W10,Y10)</f>
        <v>80</v>
      </c>
    </row>
    <row r="11" spans="1:26" ht="15.75" customHeight="1" x14ac:dyDescent="0.25">
      <c r="A11" s="32"/>
      <c r="B11" s="49">
        <v>2</v>
      </c>
      <c r="C11" s="44" t="s">
        <v>61</v>
      </c>
      <c r="D11" s="45" t="s">
        <v>19</v>
      </c>
      <c r="E11" s="55">
        <v>1988</v>
      </c>
      <c r="F11" s="49">
        <v>2</v>
      </c>
      <c r="G11" s="46">
        <v>26</v>
      </c>
      <c r="H11" s="77">
        <v>3</v>
      </c>
      <c r="I11" s="78">
        <v>30</v>
      </c>
      <c r="J11" s="79"/>
      <c r="K11" s="78"/>
      <c r="L11" s="77"/>
      <c r="M11" s="80"/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 t="shared" ref="Z11:Z22" si="0">SUM(G11,I11,K11,M11,O11,Q11,S11,U11,W11,Y11)</f>
        <v>56</v>
      </c>
    </row>
    <row r="12" spans="1:26" ht="15.75" customHeight="1" x14ac:dyDescent="0.25">
      <c r="A12" s="32"/>
      <c r="B12" s="49">
        <v>3</v>
      </c>
      <c r="C12" s="61" t="s">
        <v>74</v>
      </c>
      <c r="D12" s="62" t="s">
        <v>66</v>
      </c>
      <c r="E12" s="55">
        <v>1998</v>
      </c>
      <c r="F12" s="49">
        <v>5</v>
      </c>
      <c r="G12" s="46">
        <v>14</v>
      </c>
      <c r="H12" s="77">
        <v>2</v>
      </c>
      <c r="I12" s="78">
        <v>39</v>
      </c>
      <c r="J12" s="79"/>
      <c r="K12" s="78"/>
      <c r="L12" s="77"/>
      <c r="M12" s="80"/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 t="shared" si="0"/>
        <v>53</v>
      </c>
    </row>
    <row r="13" spans="1:26" ht="15.4" customHeight="1" x14ac:dyDescent="0.25">
      <c r="A13" s="32"/>
      <c r="B13" s="49">
        <v>4</v>
      </c>
      <c r="C13" s="44" t="s">
        <v>30</v>
      </c>
      <c r="D13" s="45" t="s">
        <v>31</v>
      </c>
      <c r="E13" s="55">
        <v>2006</v>
      </c>
      <c r="F13" s="49"/>
      <c r="G13" s="46"/>
      <c r="H13" s="77">
        <v>3</v>
      </c>
      <c r="I13" s="78">
        <v>30</v>
      </c>
      <c r="J13" s="79"/>
      <c r="K13" s="78"/>
      <c r="L13" s="77"/>
      <c r="M13" s="80"/>
      <c r="N13" s="81"/>
      <c r="O13" s="80"/>
      <c r="P13" s="81"/>
      <c r="Q13" s="80"/>
      <c r="R13" s="81"/>
      <c r="S13" s="80"/>
      <c r="T13" s="77"/>
      <c r="U13" s="78"/>
      <c r="V13" s="79"/>
      <c r="W13" s="78"/>
      <c r="X13" s="77"/>
      <c r="Y13" s="80"/>
      <c r="Z13" s="82">
        <f t="shared" si="0"/>
        <v>30</v>
      </c>
    </row>
    <row r="14" spans="1:26" ht="15.4" customHeight="1" x14ac:dyDescent="0.25">
      <c r="A14" s="32"/>
      <c r="B14" s="49">
        <v>5</v>
      </c>
      <c r="C14" s="61" t="s">
        <v>107</v>
      </c>
      <c r="D14" s="62" t="s">
        <v>66</v>
      </c>
      <c r="E14" s="55">
        <v>2006</v>
      </c>
      <c r="F14" s="49"/>
      <c r="G14" s="46"/>
      <c r="H14" s="77">
        <v>5</v>
      </c>
      <c r="I14" s="78">
        <v>21</v>
      </c>
      <c r="J14" s="79"/>
      <c r="K14" s="78"/>
      <c r="L14" s="77"/>
      <c r="M14" s="80"/>
      <c r="N14" s="81"/>
      <c r="O14" s="80"/>
      <c r="P14" s="81"/>
      <c r="Q14" s="80"/>
      <c r="R14" s="81"/>
      <c r="S14" s="80"/>
      <c r="T14" s="77"/>
      <c r="U14" s="78"/>
      <c r="V14" s="79"/>
      <c r="W14" s="78"/>
      <c r="X14" s="77"/>
      <c r="Y14" s="80"/>
      <c r="Z14" s="82">
        <f t="shared" si="0"/>
        <v>21</v>
      </c>
    </row>
    <row r="15" spans="1:26" ht="15.4" customHeight="1" x14ac:dyDescent="0.25">
      <c r="A15" s="32"/>
      <c r="B15" s="49">
        <v>6</v>
      </c>
      <c r="C15" s="44" t="s">
        <v>20</v>
      </c>
      <c r="D15" s="45" t="s">
        <v>21</v>
      </c>
      <c r="E15" s="55">
        <v>1989</v>
      </c>
      <c r="F15" s="49">
        <v>3</v>
      </c>
      <c r="G15" s="46">
        <v>20</v>
      </c>
      <c r="H15" s="77"/>
      <c r="I15" s="78"/>
      <c r="J15" s="79"/>
      <c r="K15" s="78"/>
      <c r="L15" s="77"/>
      <c r="M15" s="80"/>
      <c r="N15" s="81"/>
      <c r="O15" s="82"/>
      <c r="P15" s="81"/>
      <c r="Q15" s="82"/>
      <c r="R15" s="81"/>
      <c r="S15" s="82"/>
      <c r="T15" s="77"/>
      <c r="U15" s="78"/>
      <c r="V15" s="83"/>
      <c r="W15" s="78"/>
      <c r="X15" s="77"/>
      <c r="Y15" s="80"/>
      <c r="Z15" s="82">
        <f t="shared" si="0"/>
        <v>20</v>
      </c>
    </row>
    <row r="16" spans="1:26" ht="15.4" customHeight="1" x14ac:dyDescent="0.25">
      <c r="A16" s="32"/>
      <c r="B16" s="49">
        <v>7</v>
      </c>
      <c r="C16" s="44" t="s">
        <v>22</v>
      </c>
      <c r="D16" s="62" t="s">
        <v>21</v>
      </c>
      <c r="E16" s="55">
        <v>1995</v>
      </c>
      <c r="F16" s="49">
        <v>3</v>
      </c>
      <c r="G16" s="46">
        <v>20</v>
      </c>
      <c r="H16" s="77"/>
      <c r="I16" s="78"/>
      <c r="J16" s="79"/>
      <c r="K16" s="78"/>
      <c r="L16" s="77"/>
      <c r="M16" s="80"/>
      <c r="N16" s="81"/>
      <c r="O16" s="82"/>
      <c r="P16" s="81"/>
      <c r="Q16" s="82"/>
      <c r="R16" s="81"/>
      <c r="S16" s="82"/>
      <c r="T16" s="77"/>
      <c r="U16" s="78"/>
      <c r="V16" s="83"/>
      <c r="W16" s="78"/>
      <c r="X16" s="77"/>
      <c r="Y16" s="80"/>
      <c r="Z16" s="82">
        <f t="shared" si="0"/>
        <v>20</v>
      </c>
    </row>
    <row r="17" spans="1:26" ht="15.4" customHeight="1" x14ac:dyDescent="0.25">
      <c r="A17" s="32"/>
      <c r="B17" s="49">
        <v>8</v>
      </c>
      <c r="C17" s="44" t="s">
        <v>29</v>
      </c>
      <c r="D17" s="45" t="s">
        <v>21</v>
      </c>
      <c r="E17" s="55">
        <v>2003</v>
      </c>
      <c r="F17" s="50"/>
      <c r="G17" s="48"/>
      <c r="H17" s="77"/>
      <c r="I17" s="78"/>
      <c r="J17" s="79"/>
      <c r="K17" s="78"/>
      <c r="L17" s="77"/>
      <c r="M17" s="80"/>
      <c r="N17" s="81"/>
      <c r="O17" s="82"/>
      <c r="P17" s="81"/>
      <c r="Q17" s="82"/>
      <c r="R17" s="81"/>
      <c r="S17" s="82"/>
      <c r="T17" s="77"/>
      <c r="U17" s="78"/>
      <c r="V17" s="83"/>
      <c r="W17" s="78"/>
      <c r="X17" s="77"/>
      <c r="Y17" s="80"/>
      <c r="Z17" s="82">
        <f t="shared" si="0"/>
        <v>0</v>
      </c>
    </row>
    <row r="18" spans="1:26" ht="15.4" customHeight="1" x14ac:dyDescent="0.25">
      <c r="A18" s="32"/>
      <c r="B18" s="49">
        <v>9</v>
      </c>
      <c r="C18" s="44" t="s">
        <v>26</v>
      </c>
      <c r="D18" s="62" t="s">
        <v>21</v>
      </c>
      <c r="E18" s="55">
        <v>2004</v>
      </c>
      <c r="F18" s="49"/>
      <c r="G18" s="46"/>
      <c r="H18" s="77"/>
      <c r="I18" s="78"/>
      <c r="J18" s="79"/>
      <c r="K18" s="78"/>
      <c r="L18" s="77"/>
      <c r="M18" s="80"/>
      <c r="N18" s="81"/>
      <c r="O18" s="82"/>
      <c r="P18" s="81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0</v>
      </c>
    </row>
    <row r="19" spans="1:26" ht="15.4" customHeight="1" x14ac:dyDescent="0.25">
      <c r="A19" s="32"/>
      <c r="B19" s="49">
        <v>10</v>
      </c>
      <c r="C19" s="44" t="s">
        <v>27</v>
      </c>
      <c r="D19" s="45" t="s">
        <v>28</v>
      </c>
      <c r="E19" s="55">
        <v>2004</v>
      </c>
      <c r="F19" s="49"/>
      <c r="G19" s="46"/>
      <c r="H19" s="77"/>
      <c r="I19" s="78"/>
      <c r="J19" s="79"/>
      <c r="K19" s="78"/>
      <c r="L19" s="77"/>
      <c r="M19" s="80"/>
      <c r="N19" s="81"/>
      <c r="O19" s="82"/>
      <c r="P19" s="81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0</v>
      </c>
    </row>
    <row r="20" spans="1:26" ht="15.4" customHeight="1" x14ac:dyDescent="0.25">
      <c r="A20" s="32"/>
      <c r="B20" s="49">
        <v>11</v>
      </c>
      <c r="C20" s="44" t="s">
        <v>32</v>
      </c>
      <c r="D20" s="45" t="s">
        <v>31</v>
      </c>
      <c r="E20" s="55">
        <v>2008</v>
      </c>
      <c r="F20" s="49"/>
      <c r="G20" s="46"/>
      <c r="H20" s="77"/>
      <c r="I20" s="78"/>
      <c r="J20" s="79"/>
      <c r="K20" s="78"/>
      <c r="L20" s="77"/>
      <c r="M20" s="80"/>
      <c r="N20" s="81"/>
      <c r="O20" s="82"/>
      <c r="P20" s="81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0</v>
      </c>
    </row>
    <row r="21" spans="1:26" ht="15.4" customHeight="1" x14ac:dyDescent="0.25">
      <c r="A21" s="32"/>
      <c r="B21" s="49">
        <v>12</v>
      </c>
      <c r="C21" s="44" t="s">
        <v>38</v>
      </c>
      <c r="D21" s="45" t="s">
        <v>19</v>
      </c>
      <c r="E21" s="55">
        <v>1989</v>
      </c>
      <c r="F21" s="49"/>
      <c r="G21" s="46"/>
      <c r="H21" s="77"/>
      <c r="I21" s="78"/>
      <c r="J21" s="79"/>
      <c r="K21" s="78"/>
      <c r="L21" s="77"/>
      <c r="M21" s="80"/>
      <c r="N21" s="81"/>
      <c r="O21" s="82"/>
      <c r="P21" s="81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0</v>
      </c>
    </row>
    <row r="22" spans="1:26" ht="15.4" customHeight="1" thickBot="1" x14ac:dyDescent="0.3">
      <c r="A22" s="32"/>
      <c r="B22" s="51">
        <v>13</v>
      </c>
      <c r="C22" s="52" t="s">
        <v>36</v>
      </c>
      <c r="D22" s="53" t="s">
        <v>110</v>
      </c>
      <c r="E22" s="56">
        <v>1989</v>
      </c>
      <c r="F22" s="51"/>
      <c r="G22" s="54"/>
      <c r="H22" s="84"/>
      <c r="I22" s="85"/>
      <c r="J22" s="86"/>
      <c r="K22" s="85"/>
      <c r="L22" s="84"/>
      <c r="M22" s="87"/>
      <c r="N22" s="88"/>
      <c r="O22" s="89"/>
      <c r="P22" s="88"/>
      <c r="Q22" s="89"/>
      <c r="R22" s="88"/>
      <c r="S22" s="89"/>
      <c r="T22" s="84"/>
      <c r="U22" s="85"/>
      <c r="V22" s="90"/>
      <c r="W22" s="85"/>
      <c r="X22" s="84"/>
      <c r="Y22" s="87"/>
      <c r="Z22" s="89">
        <f t="shared" si="0"/>
        <v>0</v>
      </c>
    </row>
    <row r="23" spans="1:26" ht="16.149999999999999" customHeight="1" thickBot="1" x14ac:dyDescent="0.3">
      <c r="A23" s="2"/>
      <c r="B23" s="28"/>
      <c r="C23" s="43"/>
      <c r="D23" s="43"/>
      <c r="E23" s="4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6" ht="16.149999999999999" customHeight="1" x14ac:dyDescent="0.25">
      <c r="A24" s="2"/>
      <c r="B24" s="5"/>
      <c r="C24" s="143" t="s">
        <v>39</v>
      </c>
      <c r="D24" s="144"/>
      <c r="E24" s="100" t="s">
        <v>40</v>
      </c>
      <c r="F24" s="1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6" ht="15.75" customHeight="1" x14ac:dyDescent="0.25">
      <c r="A25" s="2"/>
      <c r="B25" s="5"/>
      <c r="C25" s="145" t="s">
        <v>102</v>
      </c>
      <c r="D25" s="146"/>
      <c r="E25" s="101" t="s">
        <v>103</v>
      </c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6" ht="15.4" customHeight="1" x14ac:dyDescent="0.25">
      <c r="A26" s="2"/>
      <c r="B26" s="5"/>
      <c r="C26" s="141" t="s">
        <v>104</v>
      </c>
      <c r="D26" s="141"/>
      <c r="E26" s="101" t="s">
        <v>105</v>
      </c>
      <c r="F26" s="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6" ht="15.4" customHeight="1" x14ac:dyDescent="0.25">
      <c r="A27" s="2"/>
      <c r="B27" s="5"/>
      <c r="C27" s="141" t="s">
        <v>41</v>
      </c>
      <c r="D27" s="142"/>
      <c r="E27" s="102">
        <v>1.5</v>
      </c>
      <c r="F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6" ht="16.149999999999999" customHeight="1" x14ac:dyDescent="0.25">
      <c r="A28" s="2"/>
      <c r="B28" s="5"/>
      <c r="C28" s="141" t="s">
        <v>69</v>
      </c>
      <c r="D28" s="142"/>
      <c r="E28" s="102">
        <v>1</v>
      </c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6" ht="15.4" customHeight="1" x14ac:dyDescent="0.25">
      <c r="C29" s="141" t="s">
        <v>70</v>
      </c>
      <c r="D29" s="142"/>
      <c r="E29" s="102">
        <v>1</v>
      </c>
    </row>
    <row r="30" spans="1:26" ht="15.4" customHeight="1" x14ac:dyDescent="0.25">
      <c r="C30" s="141" t="s">
        <v>42</v>
      </c>
      <c r="D30" s="141"/>
      <c r="E30" s="102">
        <v>1</v>
      </c>
    </row>
  </sheetData>
  <sortState xmlns:xlrd2="http://schemas.microsoft.com/office/spreadsheetml/2017/richdata2" ref="B10:Z22">
    <sortCondition descending="1" ref="Z10:Z22"/>
  </sortState>
  <mergeCells count="33">
    <mergeCell ref="C29:D29"/>
    <mergeCell ref="C30:D30"/>
    <mergeCell ref="C27:D27"/>
    <mergeCell ref="C24:D24"/>
    <mergeCell ref="C25:D25"/>
    <mergeCell ref="C26:D26"/>
    <mergeCell ref="F8:G8"/>
    <mergeCell ref="H8:I8"/>
    <mergeCell ref="F7:G7"/>
    <mergeCell ref="H7:I7"/>
    <mergeCell ref="C28:D28"/>
    <mergeCell ref="C2:D2"/>
    <mergeCell ref="B7:B9"/>
    <mergeCell ref="C7:C9"/>
    <mergeCell ref="D7:D9"/>
    <mergeCell ref="E7:E9"/>
    <mergeCell ref="N7:O7"/>
    <mergeCell ref="P7:Q7"/>
    <mergeCell ref="J8:K8"/>
    <mergeCell ref="N8:O8"/>
    <mergeCell ref="J7:K7"/>
    <mergeCell ref="P8:Q8"/>
    <mergeCell ref="L8:M8"/>
    <mergeCell ref="L7:M7"/>
    <mergeCell ref="R7:S7"/>
    <mergeCell ref="T7:U7"/>
    <mergeCell ref="V7:W7"/>
    <mergeCell ref="X7:Y7"/>
    <mergeCell ref="Z7:Z9"/>
    <mergeCell ref="X8:Y8"/>
    <mergeCell ref="R8:S8"/>
    <mergeCell ref="T8:U8"/>
    <mergeCell ref="V8:W8"/>
  </mergeCells>
  <pageMargins left="0.7" right="0.7" top="0.75" bottom="0.75" header="0.3" footer="0.3"/>
  <pageSetup scale="70" fitToHeight="0" orientation="landscape" r:id="rId1"/>
  <headerFooter>
    <oddFooter>&amp;C&amp;"Helvetica Neue,Regular"&amp;12&amp;K000000&amp;P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30"/>
  <sheetViews>
    <sheetView showGridLines="0" tabSelected="1" showRuler="0" zoomScale="85" zoomScaleNormal="85" workbookViewId="0">
      <selection activeCell="B2" sqref="B2:Z30"/>
    </sheetView>
  </sheetViews>
  <sheetFormatPr defaultColWidth="11.25" defaultRowHeight="15.4" customHeight="1" x14ac:dyDescent="0.25"/>
  <cols>
    <col min="1" max="1" width="1.75" style="1" customWidth="1"/>
    <col min="2" max="2" width="4.75" style="1" customWidth="1"/>
    <col min="3" max="3" width="22.25" style="1" customWidth="1"/>
    <col min="4" max="4" width="11.25" style="1" customWidth="1"/>
    <col min="5" max="5" width="13.25" style="1" customWidth="1"/>
    <col min="6" max="6" width="5.25" style="1" bestFit="1" customWidth="1"/>
    <col min="7" max="7" width="4.375" style="1" bestFit="1" customWidth="1"/>
    <col min="8" max="8" width="5.25" style="1" bestFit="1" customWidth="1"/>
    <col min="9" max="9" width="4.375" style="1" bestFit="1" customWidth="1"/>
    <col min="10" max="10" width="5.25" style="1" bestFit="1" customWidth="1"/>
    <col min="11" max="11" width="4.375" style="1" bestFit="1" customWidth="1"/>
    <col min="12" max="12" width="5.25" style="1" bestFit="1" customWidth="1"/>
    <col min="13" max="13" width="4.375" style="1" bestFit="1" customWidth="1"/>
    <col min="14" max="14" width="5.25" style="1" bestFit="1" customWidth="1"/>
    <col min="15" max="15" width="4.375" style="1" bestFit="1" customWidth="1"/>
    <col min="16" max="16" width="5.25" style="1" bestFit="1" customWidth="1"/>
    <col min="17" max="17" width="4.375" style="1" bestFit="1" customWidth="1"/>
    <col min="18" max="18" width="5.25" style="1" bestFit="1" customWidth="1"/>
    <col min="19" max="19" width="4.375" style="1" bestFit="1" customWidth="1"/>
    <col min="20" max="20" width="5.25" style="1" bestFit="1" customWidth="1"/>
    <col min="21" max="21" width="4.375" style="1" bestFit="1" customWidth="1"/>
    <col min="22" max="22" width="5.25" style="1" bestFit="1" customWidth="1"/>
    <col min="23" max="23" width="4.375" style="1" bestFit="1" customWidth="1"/>
    <col min="24" max="24" width="5.25" style="1" bestFit="1" customWidth="1"/>
    <col min="25" max="25" width="4.375" style="1" bestFit="1" customWidth="1"/>
    <col min="26" max="16384" width="11.25" style="1"/>
  </cols>
  <sheetData>
    <row r="1" spans="1:26" ht="16.149999999999999" customHeight="1" thickBot="1" x14ac:dyDescent="0.3">
      <c r="A1" s="2"/>
      <c r="B1" s="2"/>
      <c r="C1" s="3"/>
      <c r="D1" s="3"/>
      <c r="E1" s="2"/>
      <c r="F1" s="29"/>
      <c r="G1" s="29"/>
      <c r="H1" s="29"/>
      <c r="I1" s="29"/>
      <c r="J1" s="29"/>
      <c r="K1" s="29"/>
      <c r="L1" s="29"/>
      <c r="M1" s="29"/>
      <c r="N1" s="4"/>
      <c r="O1" s="4"/>
      <c r="P1" s="2"/>
      <c r="Q1" s="2"/>
      <c r="R1" s="2"/>
      <c r="S1" s="2"/>
      <c r="T1" s="2"/>
      <c r="U1" s="2"/>
      <c r="V1" s="2"/>
      <c r="W1" s="2"/>
    </row>
    <row r="2" spans="1:26" ht="18" customHeight="1" x14ac:dyDescent="0.3">
      <c r="A2" s="2"/>
      <c r="B2" s="5"/>
      <c r="C2" s="133" t="s">
        <v>0</v>
      </c>
      <c r="D2" s="134"/>
      <c r="E2" s="108"/>
      <c r="F2" s="111" t="s">
        <v>1</v>
      </c>
      <c r="G2" s="112">
        <v>1</v>
      </c>
      <c r="H2" s="112">
        <v>2</v>
      </c>
      <c r="I2" s="111" t="s">
        <v>2</v>
      </c>
      <c r="J2" s="111" t="s">
        <v>3</v>
      </c>
      <c r="K2" s="111" t="s">
        <v>4</v>
      </c>
      <c r="L2" s="111" t="s">
        <v>5</v>
      </c>
      <c r="M2" s="111" t="s">
        <v>6</v>
      </c>
      <c r="N2" s="109"/>
      <c r="O2" s="7"/>
      <c r="P2" s="8"/>
      <c r="Q2" s="30"/>
      <c r="R2" s="9"/>
      <c r="S2" s="9"/>
      <c r="T2" s="9"/>
      <c r="U2" s="9"/>
      <c r="V2" s="9"/>
      <c r="W2" s="9"/>
    </row>
    <row r="3" spans="1:26" ht="16.149999999999999" customHeight="1" x14ac:dyDescent="0.25">
      <c r="A3" s="2"/>
      <c r="B3" s="5"/>
      <c r="C3" s="10" t="s">
        <v>7</v>
      </c>
      <c r="D3" s="11" t="s">
        <v>67</v>
      </c>
      <c r="E3" s="108"/>
      <c r="F3" s="111" t="s">
        <v>9</v>
      </c>
      <c r="G3" s="113">
        <v>32</v>
      </c>
      <c r="H3" s="113">
        <v>26</v>
      </c>
      <c r="I3" s="113">
        <v>20</v>
      </c>
      <c r="J3" s="113">
        <v>14</v>
      </c>
      <c r="K3" s="113">
        <v>8</v>
      </c>
      <c r="L3" s="113">
        <v>4</v>
      </c>
      <c r="M3" s="113">
        <v>2</v>
      </c>
      <c r="N3" s="110"/>
      <c r="O3" s="12"/>
      <c r="P3" s="13"/>
      <c r="Q3" s="31"/>
      <c r="R3" s="14"/>
      <c r="S3" s="14"/>
      <c r="T3" s="14"/>
      <c r="U3" s="14"/>
      <c r="V3" s="14"/>
      <c r="W3" s="14"/>
    </row>
    <row r="4" spans="1:26" ht="15.75" customHeight="1" x14ac:dyDescent="0.25">
      <c r="A4" s="2"/>
      <c r="B4" s="5"/>
      <c r="C4" s="15" t="s">
        <v>10</v>
      </c>
      <c r="D4" s="16" t="s">
        <v>11</v>
      </c>
      <c r="E4" s="17"/>
      <c r="F4" s="28"/>
      <c r="G4" s="28"/>
      <c r="H4" s="28"/>
      <c r="I4" s="28"/>
      <c r="J4" s="28"/>
      <c r="K4" s="28"/>
      <c r="L4" s="28"/>
      <c r="M4" s="28"/>
      <c r="N4" s="19"/>
      <c r="O4" s="67"/>
      <c r="P4" s="29"/>
      <c r="Q4" s="29"/>
      <c r="R4" s="2"/>
      <c r="S4" s="2"/>
      <c r="T4" s="2"/>
      <c r="U4" s="2"/>
      <c r="V4" s="2"/>
      <c r="W4" s="2"/>
    </row>
    <row r="5" spans="1:26" ht="16.149999999999999" customHeight="1" thickBot="1" x14ac:dyDescent="0.3">
      <c r="A5" s="2"/>
      <c r="B5" s="5"/>
      <c r="C5" s="20" t="s">
        <v>12</v>
      </c>
      <c r="D5" s="21" t="s">
        <v>43</v>
      </c>
      <c r="E5" s="17"/>
      <c r="F5" s="2"/>
      <c r="G5" s="2"/>
      <c r="H5" s="2"/>
      <c r="I5" s="2"/>
      <c r="J5" s="2"/>
      <c r="K5" s="2"/>
      <c r="L5" s="2"/>
      <c r="M5" s="2"/>
      <c r="N5" s="32"/>
      <c r="O5" s="2"/>
      <c r="P5" s="2"/>
      <c r="Q5" s="2"/>
      <c r="R5" s="27"/>
      <c r="S5" s="2"/>
      <c r="T5" s="2"/>
      <c r="U5" s="2"/>
      <c r="V5" s="2"/>
      <c r="W5" s="2"/>
    </row>
    <row r="6" spans="1:26" ht="16.149999999999999" customHeight="1" thickBot="1" x14ac:dyDescent="0.3">
      <c r="A6" s="2"/>
      <c r="B6" s="29"/>
      <c r="C6" s="39"/>
      <c r="D6" s="40"/>
      <c r="E6" s="41"/>
      <c r="F6" s="42"/>
      <c r="G6" s="42"/>
      <c r="H6" s="29"/>
      <c r="I6" s="29"/>
      <c r="J6" s="29"/>
      <c r="K6" s="29"/>
      <c r="L6" s="29"/>
      <c r="M6" s="29"/>
      <c r="N6" s="33"/>
      <c r="O6" s="29"/>
      <c r="P6" s="29"/>
      <c r="Q6" s="29"/>
      <c r="R6" s="27"/>
      <c r="S6" s="2"/>
      <c r="T6" s="2"/>
      <c r="U6" s="2"/>
      <c r="V6" s="2"/>
      <c r="W6" s="2"/>
    </row>
    <row r="7" spans="1:26" ht="40.5" customHeight="1" x14ac:dyDescent="0.25">
      <c r="A7" s="32"/>
      <c r="B7" s="126" t="s">
        <v>14</v>
      </c>
      <c r="C7" s="139" t="s">
        <v>15</v>
      </c>
      <c r="D7" s="137" t="s">
        <v>16</v>
      </c>
      <c r="E7" s="135" t="s">
        <v>17</v>
      </c>
      <c r="F7" s="116" t="s">
        <v>82</v>
      </c>
      <c r="G7" s="117"/>
      <c r="H7" s="116" t="s">
        <v>86</v>
      </c>
      <c r="I7" s="130"/>
      <c r="J7" s="131" t="s">
        <v>87</v>
      </c>
      <c r="K7" s="132"/>
      <c r="L7" s="116" t="s">
        <v>88</v>
      </c>
      <c r="M7" s="117"/>
      <c r="N7" s="114" t="s">
        <v>89</v>
      </c>
      <c r="O7" s="115"/>
      <c r="P7" s="114" t="s">
        <v>90</v>
      </c>
      <c r="Q7" s="115"/>
      <c r="R7" s="114" t="s">
        <v>91</v>
      </c>
      <c r="S7" s="115"/>
      <c r="T7" s="116" t="s">
        <v>82</v>
      </c>
      <c r="U7" s="117"/>
      <c r="V7" s="116" t="s">
        <v>92</v>
      </c>
      <c r="W7" s="117"/>
      <c r="X7" s="116" t="s">
        <v>93</v>
      </c>
      <c r="Y7" s="117"/>
      <c r="Z7" s="118" t="s">
        <v>18</v>
      </c>
    </row>
    <row r="8" spans="1:26" ht="15.4" customHeight="1" x14ac:dyDescent="0.25">
      <c r="A8" s="32"/>
      <c r="B8" s="127"/>
      <c r="C8" s="140"/>
      <c r="D8" s="138"/>
      <c r="E8" s="136"/>
      <c r="F8" s="128" t="s">
        <v>83</v>
      </c>
      <c r="G8" s="129"/>
      <c r="H8" s="124" t="s">
        <v>94</v>
      </c>
      <c r="I8" s="125"/>
      <c r="J8" s="122" t="s">
        <v>109</v>
      </c>
      <c r="K8" s="123"/>
      <c r="L8" s="124" t="s">
        <v>95</v>
      </c>
      <c r="M8" s="125"/>
      <c r="N8" s="122" t="s">
        <v>96</v>
      </c>
      <c r="O8" s="123"/>
      <c r="P8" s="122" t="s">
        <v>97</v>
      </c>
      <c r="Q8" s="123"/>
      <c r="R8" s="122" t="s">
        <v>98</v>
      </c>
      <c r="S8" s="123"/>
      <c r="T8" s="124" t="s">
        <v>99</v>
      </c>
      <c r="U8" s="125"/>
      <c r="V8" s="124" t="s">
        <v>100</v>
      </c>
      <c r="W8" s="125"/>
      <c r="X8" s="120" t="s">
        <v>101</v>
      </c>
      <c r="Y8" s="121"/>
      <c r="Z8" s="119"/>
    </row>
    <row r="9" spans="1:26" ht="16.149999999999999" customHeight="1" x14ac:dyDescent="0.25">
      <c r="A9" s="32"/>
      <c r="B9" s="127"/>
      <c r="C9" s="140"/>
      <c r="D9" s="138"/>
      <c r="E9" s="136"/>
      <c r="F9" s="75" t="s">
        <v>84</v>
      </c>
      <c r="G9" s="76" t="s">
        <v>85</v>
      </c>
      <c r="H9" s="75" t="s">
        <v>84</v>
      </c>
      <c r="I9" s="76" t="s">
        <v>85</v>
      </c>
      <c r="J9" s="75" t="s">
        <v>84</v>
      </c>
      <c r="K9" s="76" t="s">
        <v>85</v>
      </c>
      <c r="L9" s="75" t="s">
        <v>84</v>
      </c>
      <c r="M9" s="76" t="s">
        <v>85</v>
      </c>
      <c r="N9" s="75" t="s">
        <v>84</v>
      </c>
      <c r="O9" s="76" t="s">
        <v>85</v>
      </c>
      <c r="P9" s="75" t="s">
        <v>84</v>
      </c>
      <c r="Q9" s="76" t="s">
        <v>85</v>
      </c>
      <c r="R9" s="75" t="s">
        <v>84</v>
      </c>
      <c r="S9" s="76" t="s">
        <v>85</v>
      </c>
      <c r="T9" s="75" t="s">
        <v>84</v>
      </c>
      <c r="U9" s="76" t="s">
        <v>85</v>
      </c>
      <c r="V9" s="75" t="s">
        <v>84</v>
      </c>
      <c r="W9" s="76" t="s">
        <v>85</v>
      </c>
      <c r="X9" s="75" t="s">
        <v>84</v>
      </c>
      <c r="Y9" s="76" t="s">
        <v>85</v>
      </c>
      <c r="Z9" s="119"/>
    </row>
    <row r="10" spans="1:26" ht="15.4" customHeight="1" x14ac:dyDescent="0.25">
      <c r="A10" s="32"/>
      <c r="B10" s="49">
        <v>1</v>
      </c>
      <c r="C10" s="44" t="s">
        <v>46</v>
      </c>
      <c r="D10" s="62" t="s">
        <v>78</v>
      </c>
      <c r="E10" s="55">
        <v>1988</v>
      </c>
      <c r="F10" s="49">
        <v>1</v>
      </c>
      <c r="G10" s="46">
        <v>32</v>
      </c>
      <c r="H10" s="77">
        <v>1</v>
      </c>
      <c r="I10" s="78">
        <v>48</v>
      </c>
      <c r="J10" s="79"/>
      <c r="K10" s="78"/>
      <c r="L10" s="77">
        <v>1</v>
      </c>
      <c r="M10" s="80">
        <v>32</v>
      </c>
      <c r="N10" s="81"/>
      <c r="O10" s="80"/>
      <c r="P10" s="81"/>
      <c r="Q10" s="80"/>
      <c r="R10" s="81"/>
      <c r="S10" s="80"/>
      <c r="T10" s="77"/>
      <c r="U10" s="78"/>
      <c r="V10" s="79"/>
      <c r="W10" s="78"/>
      <c r="X10" s="77"/>
      <c r="Y10" s="80"/>
      <c r="Z10" s="82">
        <f t="shared" ref="Z10:Z22" si="0">SUM(G10,I10,K10,M10,O10,Q10,S10,U10,W10,Y10)</f>
        <v>112</v>
      </c>
    </row>
    <row r="11" spans="1:26" ht="15.4" customHeight="1" x14ac:dyDescent="0.25">
      <c r="A11" s="32"/>
      <c r="B11" s="49">
        <v>2</v>
      </c>
      <c r="C11" s="44" t="s">
        <v>47</v>
      </c>
      <c r="D11" s="45" t="s">
        <v>24</v>
      </c>
      <c r="E11" s="55">
        <v>1979</v>
      </c>
      <c r="F11" s="49">
        <v>2</v>
      </c>
      <c r="G11" s="46">
        <v>26</v>
      </c>
      <c r="H11" s="77">
        <v>3</v>
      </c>
      <c r="I11" s="78">
        <v>30</v>
      </c>
      <c r="J11" s="79"/>
      <c r="K11" s="78"/>
      <c r="L11" s="77">
        <v>3</v>
      </c>
      <c r="M11" s="80">
        <v>20</v>
      </c>
      <c r="N11" s="81"/>
      <c r="O11" s="80"/>
      <c r="P11" s="81"/>
      <c r="Q11" s="80"/>
      <c r="R11" s="81"/>
      <c r="S11" s="80"/>
      <c r="T11" s="77"/>
      <c r="U11" s="78"/>
      <c r="V11" s="79"/>
      <c r="W11" s="78"/>
      <c r="X11" s="77"/>
      <c r="Y11" s="80"/>
      <c r="Z11" s="82">
        <f t="shared" si="0"/>
        <v>76</v>
      </c>
    </row>
    <row r="12" spans="1:26" ht="15.4" customHeight="1" x14ac:dyDescent="0.25">
      <c r="A12" s="32"/>
      <c r="B12" s="49">
        <v>3</v>
      </c>
      <c r="C12" s="44" t="s">
        <v>68</v>
      </c>
      <c r="D12" s="45" t="s">
        <v>24</v>
      </c>
      <c r="E12" s="55">
        <v>2001</v>
      </c>
      <c r="F12" s="49">
        <v>3</v>
      </c>
      <c r="G12" s="46">
        <v>20</v>
      </c>
      <c r="H12" s="77">
        <v>7</v>
      </c>
      <c r="I12" s="78">
        <v>21</v>
      </c>
      <c r="J12" s="79"/>
      <c r="K12" s="78"/>
      <c r="L12" s="77">
        <v>2</v>
      </c>
      <c r="M12" s="80">
        <v>26</v>
      </c>
      <c r="N12" s="81"/>
      <c r="O12" s="80"/>
      <c r="P12" s="81"/>
      <c r="Q12" s="80"/>
      <c r="R12" s="81"/>
      <c r="S12" s="80"/>
      <c r="T12" s="77"/>
      <c r="U12" s="78"/>
      <c r="V12" s="79"/>
      <c r="W12" s="78"/>
      <c r="X12" s="77"/>
      <c r="Y12" s="80"/>
      <c r="Z12" s="82">
        <f t="shared" si="0"/>
        <v>67</v>
      </c>
    </row>
    <row r="13" spans="1:26" ht="15.4" customHeight="1" x14ac:dyDescent="0.25">
      <c r="A13" s="32"/>
      <c r="B13" s="49">
        <v>4</v>
      </c>
      <c r="C13" s="44" t="s">
        <v>73</v>
      </c>
      <c r="D13" s="45" t="s">
        <v>71</v>
      </c>
      <c r="E13" s="55">
        <v>2008</v>
      </c>
      <c r="F13" s="49">
        <v>3</v>
      </c>
      <c r="G13" s="46">
        <v>20</v>
      </c>
      <c r="H13" s="77">
        <v>6</v>
      </c>
      <c r="I13" s="78">
        <v>21</v>
      </c>
      <c r="J13" s="79"/>
      <c r="K13" s="78"/>
      <c r="L13" s="77">
        <v>5</v>
      </c>
      <c r="M13" s="80">
        <v>14</v>
      </c>
      <c r="N13" s="81"/>
      <c r="O13" s="80"/>
      <c r="P13" s="81"/>
      <c r="Q13" s="80"/>
      <c r="R13" s="81"/>
      <c r="S13" s="80"/>
      <c r="T13" s="77"/>
      <c r="U13" s="78"/>
      <c r="V13" s="79"/>
      <c r="W13" s="78"/>
      <c r="X13" s="77"/>
      <c r="Y13" s="80"/>
      <c r="Z13" s="82">
        <f t="shared" si="0"/>
        <v>55</v>
      </c>
    </row>
    <row r="14" spans="1:26" ht="15.4" customHeight="1" x14ac:dyDescent="0.25">
      <c r="A14" s="58"/>
      <c r="B14" s="49">
        <v>5</v>
      </c>
      <c r="C14" s="44" t="s">
        <v>58</v>
      </c>
      <c r="D14" s="45" t="s">
        <v>24</v>
      </c>
      <c r="E14" s="55">
        <v>1976</v>
      </c>
      <c r="F14" s="49">
        <v>5</v>
      </c>
      <c r="G14" s="46">
        <v>14</v>
      </c>
      <c r="H14" s="77">
        <v>5</v>
      </c>
      <c r="I14" s="78">
        <v>21</v>
      </c>
      <c r="J14" s="79"/>
      <c r="K14" s="78"/>
      <c r="L14" s="77">
        <v>3</v>
      </c>
      <c r="M14" s="80">
        <v>20</v>
      </c>
      <c r="N14" s="81"/>
      <c r="O14" s="80"/>
      <c r="P14" s="81"/>
      <c r="Q14" s="80"/>
      <c r="R14" s="81"/>
      <c r="S14" s="80"/>
      <c r="T14" s="77"/>
      <c r="U14" s="78"/>
      <c r="V14" s="79"/>
      <c r="W14" s="78"/>
      <c r="X14" s="77"/>
      <c r="Y14" s="80"/>
      <c r="Z14" s="82">
        <f t="shared" si="0"/>
        <v>55</v>
      </c>
    </row>
    <row r="15" spans="1:26" ht="15.4" customHeight="1" x14ac:dyDescent="0.25">
      <c r="A15" s="58"/>
      <c r="B15" s="49">
        <v>6</v>
      </c>
      <c r="C15" s="61" t="s">
        <v>63</v>
      </c>
      <c r="D15" s="62" t="s">
        <v>21</v>
      </c>
      <c r="E15" s="55">
        <v>1986</v>
      </c>
      <c r="F15" s="49"/>
      <c r="G15" s="46"/>
      <c r="H15" s="77">
        <v>2</v>
      </c>
      <c r="I15" s="78">
        <v>39</v>
      </c>
      <c r="J15" s="79"/>
      <c r="K15" s="78"/>
      <c r="L15" s="77"/>
      <c r="M15" s="80"/>
      <c r="N15" s="81"/>
      <c r="O15" s="82"/>
      <c r="P15" s="81"/>
      <c r="Q15" s="82"/>
      <c r="R15" s="81"/>
      <c r="S15" s="82"/>
      <c r="T15" s="77"/>
      <c r="U15" s="78"/>
      <c r="V15" s="83"/>
      <c r="W15" s="78"/>
      <c r="X15" s="77"/>
      <c r="Y15" s="80"/>
      <c r="Z15" s="82">
        <f t="shared" si="0"/>
        <v>39</v>
      </c>
    </row>
    <row r="16" spans="1:26" ht="15.4" customHeight="1" x14ac:dyDescent="0.25">
      <c r="A16" s="58"/>
      <c r="B16" s="49">
        <v>7</v>
      </c>
      <c r="C16" s="44" t="s">
        <v>65</v>
      </c>
      <c r="D16" s="45" t="s">
        <v>66</v>
      </c>
      <c r="E16" s="55">
        <v>2001</v>
      </c>
      <c r="F16" s="57">
        <v>6</v>
      </c>
      <c r="G16" s="46">
        <v>14</v>
      </c>
      <c r="H16" s="77">
        <v>8</v>
      </c>
      <c r="I16" s="78">
        <v>21</v>
      </c>
      <c r="J16" s="79"/>
      <c r="K16" s="78"/>
      <c r="L16" s="77"/>
      <c r="M16" s="80"/>
      <c r="N16" s="81"/>
      <c r="O16" s="82"/>
      <c r="P16" s="81"/>
      <c r="Q16" s="82"/>
      <c r="R16" s="81"/>
      <c r="S16" s="82"/>
      <c r="T16" s="77"/>
      <c r="U16" s="78"/>
      <c r="V16" s="83"/>
      <c r="W16" s="78"/>
      <c r="X16" s="77"/>
      <c r="Y16" s="80"/>
      <c r="Z16" s="82">
        <f t="shared" si="0"/>
        <v>35</v>
      </c>
    </row>
    <row r="17" spans="1:26" ht="15.4" customHeight="1" x14ac:dyDescent="0.25">
      <c r="A17" s="58"/>
      <c r="B17" s="49">
        <v>8</v>
      </c>
      <c r="C17" s="44" t="s">
        <v>53</v>
      </c>
      <c r="D17" s="45" t="s">
        <v>19</v>
      </c>
      <c r="E17" s="55">
        <v>1986</v>
      </c>
      <c r="F17" s="49"/>
      <c r="G17" s="46"/>
      <c r="H17" s="77">
        <v>3</v>
      </c>
      <c r="I17" s="78">
        <v>30</v>
      </c>
      <c r="J17" s="79"/>
      <c r="K17" s="78"/>
      <c r="L17" s="77"/>
      <c r="M17" s="80"/>
      <c r="N17" s="81"/>
      <c r="O17" s="82"/>
      <c r="P17" s="81"/>
      <c r="Q17" s="82"/>
      <c r="R17" s="81"/>
      <c r="S17" s="82"/>
      <c r="T17" s="77"/>
      <c r="U17" s="78"/>
      <c r="V17" s="83"/>
      <c r="W17" s="78"/>
      <c r="X17" s="77"/>
      <c r="Y17" s="80"/>
      <c r="Z17" s="82">
        <f t="shared" si="0"/>
        <v>30</v>
      </c>
    </row>
    <row r="18" spans="1:26" ht="15.4" customHeight="1" x14ac:dyDescent="0.25">
      <c r="A18" s="32"/>
      <c r="B18" s="49">
        <v>9</v>
      </c>
      <c r="C18" s="44" t="s">
        <v>44</v>
      </c>
      <c r="D18" s="45" t="s">
        <v>21</v>
      </c>
      <c r="E18" s="55">
        <v>1993</v>
      </c>
      <c r="F18" s="49"/>
      <c r="G18" s="46"/>
      <c r="H18" s="77"/>
      <c r="I18" s="78"/>
      <c r="J18" s="79"/>
      <c r="K18" s="78"/>
      <c r="L18" s="77"/>
      <c r="M18" s="80"/>
      <c r="N18" s="81"/>
      <c r="O18" s="82"/>
      <c r="P18" s="81"/>
      <c r="Q18" s="82"/>
      <c r="R18" s="81"/>
      <c r="S18" s="82"/>
      <c r="T18" s="77"/>
      <c r="U18" s="78"/>
      <c r="V18" s="83"/>
      <c r="W18" s="78"/>
      <c r="X18" s="77"/>
      <c r="Y18" s="80"/>
      <c r="Z18" s="82">
        <f t="shared" si="0"/>
        <v>0</v>
      </c>
    </row>
    <row r="19" spans="1:26" ht="15.4" customHeight="1" x14ac:dyDescent="0.25">
      <c r="A19" s="32"/>
      <c r="B19" s="49">
        <v>10</v>
      </c>
      <c r="C19" s="44" t="s">
        <v>52</v>
      </c>
      <c r="D19" s="45" t="s">
        <v>21</v>
      </c>
      <c r="E19" s="55">
        <v>1977</v>
      </c>
      <c r="F19" s="49"/>
      <c r="G19" s="46"/>
      <c r="H19" s="77"/>
      <c r="I19" s="78"/>
      <c r="J19" s="79"/>
      <c r="K19" s="78"/>
      <c r="L19" s="77"/>
      <c r="M19" s="80"/>
      <c r="N19" s="81"/>
      <c r="O19" s="82"/>
      <c r="P19" s="81"/>
      <c r="Q19" s="82"/>
      <c r="R19" s="81"/>
      <c r="S19" s="82"/>
      <c r="T19" s="77"/>
      <c r="U19" s="78"/>
      <c r="V19" s="83"/>
      <c r="W19" s="78"/>
      <c r="X19" s="77"/>
      <c r="Y19" s="80"/>
      <c r="Z19" s="82">
        <f t="shared" si="0"/>
        <v>0</v>
      </c>
    </row>
    <row r="20" spans="1:26" ht="15.4" customHeight="1" x14ac:dyDescent="0.25">
      <c r="A20" s="32"/>
      <c r="B20" s="49">
        <v>11</v>
      </c>
      <c r="C20" s="44" t="s">
        <v>45</v>
      </c>
      <c r="D20" s="45" t="s">
        <v>21</v>
      </c>
      <c r="E20" s="55">
        <v>1984</v>
      </c>
      <c r="F20" s="49"/>
      <c r="G20" s="46"/>
      <c r="H20" s="77"/>
      <c r="I20" s="78"/>
      <c r="J20" s="79"/>
      <c r="K20" s="78"/>
      <c r="L20" s="77"/>
      <c r="M20" s="80"/>
      <c r="N20" s="81"/>
      <c r="O20" s="82"/>
      <c r="P20" s="81"/>
      <c r="Q20" s="82"/>
      <c r="R20" s="81"/>
      <c r="S20" s="82"/>
      <c r="T20" s="77"/>
      <c r="U20" s="78"/>
      <c r="V20" s="83"/>
      <c r="W20" s="78"/>
      <c r="X20" s="77"/>
      <c r="Y20" s="80"/>
      <c r="Z20" s="82">
        <f t="shared" si="0"/>
        <v>0</v>
      </c>
    </row>
    <row r="21" spans="1:26" ht="15.4" customHeight="1" x14ac:dyDescent="0.25">
      <c r="A21" s="32"/>
      <c r="B21" s="49">
        <v>12</v>
      </c>
      <c r="C21" s="44" t="s">
        <v>64</v>
      </c>
      <c r="D21" s="45" t="s">
        <v>31</v>
      </c>
      <c r="E21" s="55">
        <v>1988</v>
      </c>
      <c r="F21" s="49"/>
      <c r="G21" s="46"/>
      <c r="H21" s="77"/>
      <c r="I21" s="78"/>
      <c r="J21" s="79"/>
      <c r="K21" s="78"/>
      <c r="L21" s="77"/>
      <c r="M21" s="80"/>
      <c r="N21" s="81"/>
      <c r="O21" s="82"/>
      <c r="P21" s="81"/>
      <c r="Q21" s="82"/>
      <c r="R21" s="81"/>
      <c r="S21" s="82"/>
      <c r="T21" s="77"/>
      <c r="U21" s="78"/>
      <c r="V21" s="83"/>
      <c r="W21" s="78"/>
      <c r="X21" s="77"/>
      <c r="Y21" s="80"/>
      <c r="Z21" s="82">
        <f t="shared" si="0"/>
        <v>0</v>
      </c>
    </row>
    <row r="22" spans="1:26" ht="15.4" customHeight="1" thickBot="1" x14ac:dyDescent="0.3">
      <c r="A22" s="32"/>
      <c r="B22" s="49">
        <v>13</v>
      </c>
      <c r="C22" s="52" t="s">
        <v>54</v>
      </c>
      <c r="D22" s="53" t="s">
        <v>19</v>
      </c>
      <c r="E22" s="56">
        <v>1994</v>
      </c>
      <c r="F22" s="51"/>
      <c r="G22" s="54"/>
      <c r="H22" s="84"/>
      <c r="I22" s="85"/>
      <c r="J22" s="86"/>
      <c r="K22" s="85"/>
      <c r="L22" s="84"/>
      <c r="M22" s="87"/>
      <c r="N22" s="88"/>
      <c r="O22" s="89"/>
      <c r="P22" s="88"/>
      <c r="Q22" s="89"/>
      <c r="R22" s="88"/>
      <c r="S22" s="89"/>
      <c r="T22" s="84"/>
      <c r="U22" s="85"/>
      <c r="V22" s="90"/>
      <c r="W22" s="85"/>
      <c r="X22" s="84"/>
      <c r="Y22" s="87"/>
      <c r="Z22" s="89">
        <f t="shared" si="0"/>
        <v>0</v>
      </c>
    </row>
    <row r="23" spans="1:26" ht="16.149999999999999" customHeight="1" thickBot="1" x14ac:dyDescent="0.3">
      <c r="A23" s="2"/>
      <c r="B23" s="28"/>
      <c r="C23" s="43"/>
      <c r="D23" s="43"/>
      <c r="E23" s="43"/>
      <c r="F23" s="59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104"/>
    </row>
    <row r="24" spans="1:26" ht="16.149999999999999" customHeight="1" x14ac:dyDescent="0.25">
      <c r="A24" s="2"/>
      <c r="B24" s="5"/>
      <c r="C24" s="143" t="s">
        <v>39</v>
      </c>
      <c r="D24" s="144"/>
      <c r="E24" s="100" t="s">
        <v>40</v>
      </c>
      <c r="F24" s="1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04"/>
    </row>
    <row r="25" spans="1:26" ht="15.75" customHeight="1" x14ac:dyDescent="0.25">
      <c r="A25" s="2"/>
      <c r="B25" s="5"/>
      <c r="C25" s="145" t="s">
        <v>102</v>
      </c>
      <c r="D25" s="146"/>
      <c r="E25" s="101" t="s">
        <v>103</v>
      </c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6" ht="15.4" customHeight="1" x14ac:dyDescent="0.25">
      <c r="A26" s="2"/>
      <c r="B26" s="5"/>
      <c r="C26" s="141" t="s">
        <v>104</v>
      </c>
      <c r="D26" s="141"/>
      <c r="E26" s="101" t="s">
        <v>105</v>
      </c>
      <c r="F26" s="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6" ht="15.4" customHeight="1" x14ac:dyDescent="0.25">
      <c r="A27" s="2"/>
      <c r="B27" s="5"/>
      <c r="C27" s="141" t="s">
        <v>41</v>
      </c>
      <c r="D27" s="142"/>
      <c r="E27" s="102">
        <v>1.5</v>
      </c>
      <c r="F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6" ht="16.149999999999999" customHeight="1" x14ac:dyDescent="0.25">
      <c r="A28" s="2"/>
      <c r="B28" s="5"/>
      <c r="C28" s="141" t="s">
        <v>69</v>
      </c>
      <c r="D28" s="142"/>
      <c r="E28" s="102">
        <v>1</v>
      </c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6" ht="15.4" customHeight="1" x14ac:dyDescent="0.25">
      <c r="C29" s="141" t="s">
        <v>70</v>
      </c>
      <c r="D29" s="142"/>
      <c r="E29" s="102">
        <v>1</v>
      </c>
    </row>
    <row r="30" spans="1:26" ht="15.4" customHeight="1" x14ac:dyDescent="0.25">
      <c r="C30" s="141" t="s">
        <v>42</v>
      </c>
      <c r="D30" s="141"/>
      <c r="E30" s="102">
        <v>1</v>
      </c>
    </row>
  </sheetData>
  <sortState xmlns:xlrd2="http://schemas.microsoft.com/office/spreadsheetml/2017/richdata2" ref="B10:Z22">
    <sortCondition descending="1" ref="Z10:Z22"/>
  </sortState>
  <mergeCells count="33">
    <mergeCell ref="C29:D29"/>
    <mergeCell ref="C30:D30"/>
    <mergeCell ref="C27:D27"/>
    <mergeCell ref="C24:D24"/>
    <mergeCell ref="C25:D25"/>
    <mergeCell ref="C26:D26"/>
    <mergeCell ref="F8:G8"/>
    <mergeCell ref="H8:I8"/>
    <mergeCell ref="F7:G7"/>
    <mergeCell ref="H7:I7"/>
    <mergeCell ref="C28:D28"/>
    <mergeCell ref="C2:D2"/>
    <mergeCell ref="B7:B9"/>
    <mergeCell ref="C7:C9"/>
    <mergeCell ref="D7:D9"/>
    <mergeCell ref="E7:E9"/>
    <mergeCell ref="N7:O7"/>
    <mergeCell ref="P7:Q7"/>
    <mergeCell ref="J8:K8"/>
    <mergeCell ref="N8:O8"/>
    <mergeCell ref="J7:K7"/>
    <mergeCell ref="P8:Q8"/>
    <mergeCell ref="L8:M8"/>
    <mergeCell ref="L7:M7"/>
    <mergeCell ref="R7:S7"/>
    <mergeCell ref="T7:U7"/>
    <mergeCell ref="V7:W7"/>
    <mergeCell ref="X7:Y7"/>
    <mergeCell ref="Z7:Z9"/>
    <mergeCell ref="X8:Y8"/>
    <mergeCell ref="R8:S8"/>
    <mergeCell ref="T8:U8"/>
    <mergeCell ref="V8:W8"/>
  </mergeCells>
  <pageMargins left="0.7" right="0.7" top="0.75" bottom="0.75" header="0.3" footer="0.3"/>
  <pageSetup scale="70" fitToHeight="0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Рапира кат. А</vt:lpstr>
      <vt:lpstr>Рапира кат. B</vt:lpstr>
      <vt:lpstr>Рапира кат. C </vt:lpstr>
      <vt:lpstr>Шпага кат. А </vt:lpstr>
      <vt:lpstr>Шпага кат. B</vt:lpstr>
      <vt:lpstr>Шпага кат. C </vt:lpstr>
      <vt:lpstr>Сабля кат. А </vt:lpstr>
      <vt:lpstr>Сабля  кат. B </vt:lpstr>
      <vt:lpstr>'Рапира кат. B'!Область_печати</vt:lpstr>
      <vt:lpstr>'Рапира кат. C '!Область_печати</vt:lpstr>
      <vt:lpstr>'Рапира кат. А'!Область_печати</vt:lpstr>
      <vt:lpstr>'Сабля  кат. B '!Область_печати</vt:lpstr>
      <vt:lpstr>'Сабля кат. А '!Область_печати</vt:lpstr>
      <vt:lpstr>'Шпага кат. B'!Область_печати</vt:lpstr>
      <vt:lpstr>'Шпага кат. C '!Область_печати</vt:lpstr>
      <vt:lpstr>'Шпага кат. А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</dc:creator>
  <cp:lastModifiedBy>Alexandra Valaeva</cp:lastModifiedBy>
  <cp:lastPrinted>2023-11-22T08:41:02Z</cp:lastPrinted>
  <dcterms:created xsi:type="dcterms:W3CDTF">2023-11-10T16:40:48Z</dcterms:created>
  <dcterms:modified xsi:type="dcterms:W3CDTF">2025-12-05T08:44:44Z</dcterms:modified>
</cp:coreProperties>
</file>